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PROJETBIM ASSESSORIA E PROJETOS\Projetos 2022\012 - Prefeitura de Salto do Lontra\Almoxarifado Prefeitura Municipal de Salto do Lontra\Orçamento Projetbim\"/>
    </mc:Choice>
  </mc:AlternateContent>
  <xr:revisionPtr revIDLastSave="0" documentId="13_ncr:1_{73545E6F-9788-46A2-89C5-E220D7B68315}" xr6:coauthVersionLast="47" xr6:coauthVersionMax="47" xr10:uidLastSave="{00000000-0000-0000-0000-000000000000}"/>
  <bookViews>
    <workbookView xWindow="-108" yWindow="-108" windowWidth="23256" windowHeight="12576" activeTab="3" xr2:uid="{00000000-000D-0000-FFFF-FFFF00000000}"/>
  </bookViews>
  <sheets>
    <sheet name="Resumo do Orçamento" sheetId="1" r:id="rId1"/>
    <sheet name="Cronograma" sheetId="2" r:id="rId2"/>
    <sheet name="Planilha Orçamentária" sheetId="3" r:id="rId3"/>
    <sheet name="Curva ABC " sheetId="4" r:id="rId4"/>
  </sheets>
  <definedNames>
    <definedName name="_xlnm.Print_Area" localSheetId="1">Cronograma!$A$1:$G$19</definedName>
    <definedName name="_xlnm.Print_Area" localSheetId="0">'Resumo do Orçamento'!$A$1:$E$20</definedName>
    <definedName name="_xlnm.Print_Titles" localSheetId="1">Cronograma!$A:$C,Cronograma!#REF!</definedName>
    <definedName name="_xlnm.Print_Titles" localSheetId="3">'Curva ABC '!#REF!</definedName>
    <definedName name="_xlnm.Print_Titles" localSheetId="2">'Planilha Orçamentária'!#REF!</definedName>
  </definedNames>
  <calcPr calcId="181029"/>
</workbook>
</file>

<file path=xl/calcChain.xml><?xml version="1.0" encoding="utf-8"?>
<calcChain xmlns="http://schemas.openxmlformats.org/spreadsheetml/2006/main">
  <c r="E20" i="1" l="1"/>
</calcChain>
</file>

<file path=xl/sharedStrings.xml><?xml version="1.0" encoding="utf-8"?>
<sst xmlns="http://schemas.openxmlformats.org/spreadsheetml/2006/main" count="1620" uniqueCount="789">
  <si>
    <t>Planilha Orçamentária Resumida</t>
  </si>
  <si>
    <t>Item</t>
  </si>
  <si>
    <t>Descrição</t>
  </si>
  <si>
    <t>Total</t>
  </si>
  <si>
    <t>Peso (%)</t>
  </si>
  <si>
    <t xml:space="preserve"> 1 </t>
  </si>
  <si>
    <t>SERVIÇOS PRELIMINARES</t>
  </si>
  <si>
    <t xml:space="preserve"> 2 </t>
  </si>
  <si>
    <t>ADMINISTRAÇÃO LOCAL DA OBRA</t>
  </si>
  <si>
    <t xml:space="preserve"> 3 </t>
  </si>
  <si>
    <t xml:space="preserve"> 4 </t>
  </si>
  <si>
    <t xml:space="preserve"> 5 </t>
  </si>
  <si>
    <t>SUPERESTRUTURA</t>
  </si>
  <si>
    <t xml:space="preserve"> 6 </t>
  </si>
  <si>
    <t xml:space="preserve"> 7 </t>
  </si>
  <si>
    <t>ESQUADRIAS</t>
  </si>
  <si>
    <t xml:space="preserve"> 8 </t>
  </si>
  <si>
    <t xml:space="preserve"> 9 </t>
  </si>
  <si>
    <t xml:space="preserve"> 10 </t>
  </si>
  <si>
    <t xml:space="preserve"> 11 </t>
  </si>
  <si>
    <t xml:space="preserve"> 12 </t>
  </si>
  <si>
    <t xml:space="preserve"> 13 </t>
  </si>
  <si>
    <t>LOUÇAS, ACESSÓRIOS E METAIS</t>
  </si>
  <si>
    <t>SERVIÇOS FINAIS</t>
  </si>
  <si>
    <t>Total sem BDI</t>
  </si>
  <si>
    <t>Total do BDI</t>
  </si>
  <si>
    <t>Total Geral</t>
  </si>
  <si>
    <t xml:space="preserve">
</t>
  </si>
  <si>
    <t>Cronograma Físico e Financeiro</t>
  </si>
  <si>
    <t>Total Por Etapa</t>
  </si>
  <si>
    <t>30 DIAS</t>
  </si>
  <si>
    <t>60 DIAS</t>
  </si>
  <si>
    <t>90 DIAS</t>
  </si>
  <si>
    <t>120 DIAS</t>
  </si>
  <si>
    <t/>
  </si>
  <si>
    <t>Porcentagem</t>
  </si>
  <si>
    <t>Custo</t>
  </si>
  <si>
    <t>Porcentagem Acumulado</t>
  </si>
  <si>
    <t>Custo Acumulado</t>
  </si>
  <si>
    <t>Código</t>
  </si>
  <si>
    <t>Banco</t>
  </si>
  <si>
    <t>Und</t>
  </si>
  <si>
    <t>Quant.</t>
  </si>
  <si>
    <t>Valor Unit</t>
  </si>
  <si>
    <t>Valor Unit com BDI</t>
  </si>
  <si>
    <t xml:space="preserve"> 1.1 </t>
  </si>
  <si>
    <t>SINAPI</t>
  </si>
  <si>
    <t>m²</t>
  </si>
  <si>
    <t xml:space="preserve"> 1.2 </t>
  </si>
  <si>
    <t xml:space="preserve"> 98459 </t>
  </si>
  <si>
    <t>TAPUME COM TELHA METÁLICA. AF_05/2018</t>
  </si>
  <si>
    <t xml:space="preserve"> 1.3 </t>
  </si>
  <si>
    <t xml:space="preserve"> 74209/001 </t>
  </si>
  <si>
    <t>PLACA DE OBRA EM CHAPA DE ACO GALVANIZADO</t>
  </si>
  <si>
    <t xml:space="preserve"> 93584 </t>
  </si>
  <si>
    <t>EXECUÇÃO DE DEPÓSITO EM CANTEIRO DE OBRA EM CHAPA DE MADEIRA COMPENSADA, NÃO INCLUSO MOBILIÁRIO. AF_04/2016</t>
  </si>
  <si>
    <t>M</t>
  </si>
  <si>
    <t>UN</t>
  </si>
  <si>
    <t xml:space="preserve"> 2.1 </t>
  </si>
  <si>
    <t xml:space="preserve"> 3.1 </t>
  </si>
  <si>
    <t>m³</t>
  </si>
  <si>
    <t xml:space="preserve"> 3.2 </t>
  </si>
  <si>
    <t xml:space="preserve"> 3.3 </t>
  </si>
  <si>
    <t xml:space="preserve"> 93382 </t>
  </si>
  <si>
    <t>REATERRO MANUAL DE VALAS COM COMPACTAÇÃO MECANIZADA. AF_04/2016</t>
  </si>
  <si>
    <t xml:space="preserve"> 4.1 </t>
  </si>
  <si>
    <t xml:space="preserve"> 4.1.1 </t>
  </si>
  <si>
    <t xml:space="preserve"> 4.1.2 </t>
  </si>
  <si>
    <t xml:space="preserve"> 4.1.3 </t>
  </si>
  <si>
    <t xml:space="preserve"> 4.1.4 </t>
  </si>
  <si>
    <t>KG</t>
  </si>
  <si>
    <t xml:space="preserve"> 4.2 </t>
  </si>
  <si>
    <t xml:space="preserve"> 4.2.1 </t>
  </si>
  <si>
    <t xml:space="preserve"> 96536 </t>
  </si>
  <si>
    <t>FABRICAÇÃO, MONTAGEM E DESMONTAGEM DE FÔRMA PARA VIGA BALDRAME, EM MADEIRA SERRADA, E=25 MM, 4 UTILIZAÇÕES. AF_06/2017</t>
  </si>
  <si>
    <t xml:space="preserve"> 4.2.2 </t>
  </si>
  <si>
    <t xml:space="preserve"> 4.2.3 </t>
  </si>
  <si>
    <t xml:space="preserve"> 4.2.4 </t>
  </si>
  <si>
    <t xml:space="preserve"> 4.3 </t>
  </si>
  <si>
    <t xml:space="preserve"> 4.3.1 </t>
  </si>
  <si>
    <t xml:space="preserve"> 4.3.2 </t>
  </si>
  <si>
    <t xml:space="preserve"> 4.3.3 </t>
  </si>
  <si>
    <t xml:space="preserve"> 5.1 </t>
  </si>
  <si>
    <t xml:space="preserve"> 5.1.1 </t>
  </si>
  <si>
    <t xml:space="preserve"> 5.2 </t>
  </si>
  <si>
    <t xml:space="preserve"> 5.2.1 </t>
  </si>
  <si>
    <t xml:space="preserve"> 5.2.2 </t>
  </si>
  <si>
    <t xml:space="preserve"> 5.3 </t>
  </si>
  <si>
    <t xml:space="preserve"> 5.3.1 </t>
  </si>
  <si>
    <t xml:space="preserve"> 5.4 </t>
  </si>
  <si>
    <t xml:space="preserve"> 5.4.1 </t>
  </si>
  <si>
    <t xml:space="preserve"> 6.1 </t>
  </si>
  <si>
    <t xml:space="preserve"> 6.1.1 </t>
  </si>
  <si>
    <t xml:space="preserve"> 6.2 </t>
  </si>
  <si>
    <t xml:space="preserve"> 6.2.1 </t>
  </si>
  <si>
    <t xml:space="preserve"> 103330 </t>
  </si>
  <si>
    <t>ALVENARIA DE VEDAÇÃO DE BLOCOS CERÂMICOS FURADOS NA HORIZONTAL DE 11,5X19X19 CM (ESPESSURA 11,5 CM) E ARGAMASSA DE ASSENTAMENTO COM PREPARO EM BETONEIRA. AF_12/2021</t>
  </si>
  <si>
    <t xml:space="preserve"> 6.2.2 </t>
  </si>
  <si>
    <t xml:space="preserve"> 6.2.3 </t>
  </si>
  <si>
    <t xml:space="preserve"> 7.1 </t>
  </si>
  <si>
    <t xml:space="preserve"> 7.1.1 </t>
  </si>
  <si>
    <t xml:space="preserve"> 91297 </t>
  </si>
  <si>
    <t xml:space="preserve"> 7.2 </t>
  </si>
  <si>
    <t xml:space="preserve"> 7.2.1 </t>
  </si>
  <si>
    <t xml:space="preserve"> 94569 </t>
  </si>
  <si>
    <t xml:space="preserve"> 94570 </t>
  </si>
  <si>
    <t xml:space="preserve"> 8.1 </t>
  </si>
  <si>
    <t xml:space="preserve"> 8.2 </t>
  </si>
  <si>
    <t xml:space="preserve"> 94213 </t>
  </si>
  <si>
    <t>TELHAMENTO COM TELHA DE AÇO/ALUMÍNIO E = 0,5 MM, COM ATÉ 2 ÁGUAS, INCLUSO IÇAMENTO. AF_07/2019</t>
  </si>
  <si>
    <t xml:space="preserve"> 8.3 </t>
  </si>
  <si>
    <t xml:space="preserve"> 8.4 </t>
  </si>
  <si>
    <t xml:space="preserve"> 8.5 </t>
  </si>
  <si>
    <t xml:space="preserve"> 8.6 </t>
  </si>
  <si>
    <t xml:space="preserve"> 9.1 </t>
  </si>
  <si>
    <t xml:space="preserve"> 98557 </t>
  </si>
  <si>
    <t>IMPERMEABILIZAÇÃO DE SUPERFÍCIE COM EMULSÃO ASFÁLTICA, 2 DEMÃOS AF_06/2018</t>
  </si>
  <si>
    <t xml:space="preserve"> 10.1 </t>
  </si>
  <si>
    <t xml:space="preserve"> 10.2 </t>
  </si>
  <si>
    <t xml:space="preserve"> 10.3 </t>
  </si>
  <si>
    <t xml:space="preserve"> 11.1 </t>
  </si>
  <si>
    <t xml:space="preserve"> 11.1.1 </t>
  </si>
  <si>
    <t xml:space="preserve"> 11.1.2 </t>
  </si>
  <si>
    <t xml:space="preserve"> 11.2 </t>
  </si>
  <si>
    <t xml:space="preserve"> 11.2.1 </t>
  </si>
  <si>
    <t xml:space="preserve"> 11.2.2 </t>
  </si>
  <si>
    <t xml:space="preserve"> 11.2.3 </t>
  </si>
  <si>
    <t xml:space="preserve"> 12.1 </t>
  </si>
  <si>
    <t xml:space="preserve"> 12.2 </t>
  </si>
  <si>
    <t xml:space="preserve"> 88489 </t>
  </si>
  <si>
    <t>APLICAÇÃO MANUAL DE PINTURA COM TINTA LÁTEX ACRÍLICA EM PAREDES, DUAS DEMÃOS. AF_06/2014</t>
  </si>
  <si>
    <t xml:space="preserve"> 13.1 </t>
  </si>
  <si>
    <t xml:space="preserve"> 13.2 </t>
  </si>
  <si>
    <t xml:space="preserve"> 95544 </t>
  </si>
  <si>
    <t>PAPELEIRA DE PAREDE EM METAL CROMADO SEM TAMPA, INCLUSO FIXAÇÃO. AF_01/2020</t>
  </si>
  <si>
    <t xml:space="preserve"> 97599 </t>
  </si>
  <si>
    <t>LUMINÁRIA DE EMERGÊNCIA, COM 30 LÂMPADAS LED DE 2 W, SEM REATOR - FORNECIMENTO E INSTALAÇÃO. AF_02/2020</t>
  </si>
  <si>
    <t xml:space="preserve"> 93673 </t>
  </si>
  <si>
    <t>DISJUNTOR TRIPOLAR TIPO DIN, CORRENTE NOMINAL DE 50A - FORNECIMENTO E INSTALAÇÃO. AF_10/2020</t>
  </si>
  <si>
    <t xml:space="preserve"> 91926 </t>
  </si>
  <si>
    <t>CABO DE COBRE FLEXÍVEL ISOLADO, 2,5 MM², ANTI-CHAMA 450/750 V, PARA CIRCUITOS TERMINAIS - FORNECIMENTO E INSTALAÇÃO. AF_12/2015</t>
  </si>
  <si>
    <t xml:space="preserve"> 91996 </t>
  </si>
  <si>
    <t>TOMADA MÉDIA DE EMBUTIR (1 MÓDULO), 2P+T 10 A, INCLUINDO SUPORTE E PLACA - FORNECIMENTO E INSTALAÇÃO. AF_12/2015</t>
  </si>
  <si>
    <t xml:space="preserve"> 92023 </t>
  </si>
  <si>
    <t>INTERRUPTOR SIMPLES (1 MÓDULO) COM 1 TOMADA DE EMBUTIR 2P+T 10 A,  INCLUINDO SUPORTE E PLACA - FORNECIMENTO E INSTALAÇÃO. AF_12/2015</t>
  </si>
  <si>
    <t xml:space="preserve"> 101965 </t>
  </si>
  <si>
    <t>PEITORIL LINEAR EM GRANITO OU MÁRMORE, L = 15CM, COMPRIMENTO DE ATÉ 2M, ASSENTADO COM ARGAMASSA 1:6 COM ADITIVO. AF_11/2020</t>
  </si>
  <si>
    <t xml:space="preserve"> 97087 </t>
  </si>
  <si>
    <t>CAMADA SEPARADORA PARA EXECUÇÃO DE RADIER, PISO DE CONCRETO OU LAJE SOBRE SOLO, EM LONA PLÁSTICA. AF_09/2021</t>
  </si>
  <si>
    <t xml:space="preserve"> 97088 </t>
  </si>
  <si>
    <t>ARMAÇÃO PARA EXECUÇÃO DE RADIER, PISO DE CONCRETO OU LAJE SOBRE SOLO, COM USO DE TELA Q-92. AF_09/2021</t>
  </si>
  <si>
    <t>Curva ABC de Serviços</t>
  </si>
  <si>
    <t>Tipo</t>
  </si>
  <si>
    <t>Valor  Unit</t>
  </si>
  <si>
    <t>Peso Acumulado (%)</t>
  </si>
  <si>
    <t>FUES - FUNDAÇÕES E ESTRUTURAS</t>
  </si>
  <si>
    <t>REVE - REVESTIMENTO E TRATAMENTO DE SUPERFÍCIES</t>
  </si>
  <si>
    <t>PARE - PAREDES/PAINEIS</t>
  </si>
  <si>
    <t>CANT - CANTEIRO DE OBRAS</t>
  </si>
  <si>
    <t>PISO - PISOS</t>
  </si>
  <si>
    <t>COBE - COBERTURA</t>
  </si>
  <si>
    <t>PAVI - PAVIMENTAÇÃO</t>
  </si>
  <si>
    <t>INEL - INSTALAÇÃO ELÉTRICA/ELETRIFICAÇÃO E ILUMINAÇÃO EXTERNA</t>
  </si>
  <si>
    <t>ESQV - ESQUADRIAS/FERRAGENS/VIDROS</t>
  </si>
  <si>
    <t>PINT - PINTURAS</t>
  </si>
  <si>
    <t>INHI - INSTALAÇÕES HIDROS SANITÁRIAS</t>
  </si>
  <si>
    <t>IMPE - IMPERMEABILIZAÇÕES E PROTEÇÕES DIVERSAS</t>
  </si>
  <si>
    <t>MOVT - MOVIMENTO DE TERRA</t>
  </si>
  <si>
    <t>SEDI - SERVIÇOS DIVERSOS</t>
  </si>
  <si>
    <t>INES - INSTALAÇÕES ESPECIAIS</t>
  </si>
  <si>
    <t>LIPR - LIGAÇÕES PREDIAIS ÁGUA/ESGOTO/ENERGIA/TELEFONE</t>
  </si>
  <si>
    <t>ART nº: 1720226949781</t>
  </si>
  <si>
    <t>DATA: 20/12/2022</t>
  </si>
  <si>
    <t>INFRAESTRUTURA</t>
  </si>
  <si>
    <t>ALVENARIA E FECHAMENTOS</t>
  </si>
  <si>
    <t>REVESTIMENTOS</t>
  </si>
  <si>
    <t>FORRO</t>
  </si>
  <si>
    <t>INSTALAÇÕES HIDROSSANITÁRIAS</t>
  </si>
  <si>
    <t>INSTALAÇÕES ELÉTRICAS</t>
  </si>
  <si>
    <t>INSTALAÇÕES DE COMBATE A INCÊNDIO</t>
  </si>
  <si>
    <t>100,00%
20.654,24</t>
  </si>
  <si>
    <t>100,00%
6.253,76</t>
  </si>
  <si>
    <t>25,00%
1.563,44</t>
  </si>
  <si>
    <t>100,00%
72.127,03</t>
  </si>
  <si>
    <t>75,00%
54.095,27</t>
  </si>
  <si>
    <t>25,00%
18.031,76</t>
  </si>
  <si>
    <t>100,00%
49.657,90</t>
  </si>
  <si>
    <t>100,00%
103.247,41</t>
  </si>
  <si>
    <t>50,00%
51.623,71</t>
  </si>
  <si>
    <t>100,00%
126.379,64</t>
  </si>
  <si>
    <t>100,00%
22.313,63</t>
  </si>
  <si>
    <t>100,00%
13.398,24</t>
  </si>
  <si>
    <t>100,00%
12.803,51</t>
  </si>
  <si>
    <t>100,00%
2.198,53</t>
  </si>
  <si>
    <t>100,00%
19.457,77</t>
  </si>
  <si>
    <t>100,00%
1.688,06</t>
  </si>
  <si>
    <t>50,00%
844,03</t>
  </si>
  <si>
    <t>100,00%
1.980,98</t>
  </si>
  <si>
    <t>16,88%</t>
  </si>
  <si>
    <t>26,73%</t>
  </si>
  <si>
    <t>45,69%</t>
  </si>
  <si>
    <t>10,69%</t>
  </si>
  <si>
    <t>76.312,95</t>
  </si>
  <si>
    <t>120.876,80</t>
  </si>
  <si>
    <t>206.612,57</t>
  </si>
  <si>
    <t>48.358,38</t>
  </si>
  <si>
    <t>43,61%</t>
  </si>
  <si>
    <t>89,31%</t>
  </si>
  <si>
    <t>100,0%</t>
  </si>
  <si>
    <t>197.189,75</t>
  </si>
  <si>
    <t>403.802,32</t>
  </si>
  <si>
    <t>452.160,70</t>
  </si>
  <si>
    <t>M. O.</t>
  </si>
  <si>
    <t>MAT.</t>
  </si>
  <si>
    <t>SERVIÇOS INICIAIS</t>
  </si>
  <si>
    <t xml:space="preserve"> 1.1.1 </t>
  </si>
  <si>
    <t xml:space="preserve"> 1.1.2 </t>
  </si>
  <si>
    <t xml:space="preserve"> 1.1.3 </t>
  </si>
  <si>
    <t>MOVIMENTAÇÃO DE TERRA</t>
  </si>
  <si>
    <t xml:space="preserve"> 1.2.1 </t>
  </si>
  <si>
    <t xml:space="preserve"> 100574 </t>
  </si>
  <si>
    <t>ESPALHAMENTO DE MATERIAL COM TRATOR DE ESTEIRAS. AF_11/2019</t>
  </si>
  <si>
    <t xml:space="preserve"> 1.2.2 </t>
  </si>
  <si>
    <t xml:space="preserve"> 97083 </t>
  </si>
  <si>
    <t>COMPACTAÇÃO MECÂNICA DE SOLO PARA EXECUÇÃO DE RADIER, PISO DE CONCRETO OU LAJE SOBRE SOLO, COM COMPACTADOR DE SOLOS A PERCUSSÃO. AF_09/2021</t>
  </si>
  <si>
    <t>INSTALAÇÕES E LIGAÇÕES</t>
  </si>
  <si>
    <t xml:space="preserve"> 1.3.1 </t>
  </si>
  <si>
    <t xml:space="preserve"> 101502 </t>
  </si>
  <si>
    <t>ENTRADA DE ENERGIA ELÉTRICA, AÉREA, BIFÁSICA, COM CAIXA DE EMBUTIR, CABO DE 16 MM2 E DISJUNTOR DIN 50A (NÃO INCLUSO O POSTE DE CONCRETO). AF_07/2020_PS</t>
  </si>
  <si>
    <t xml:space="preserve"> 1.3.2 </t>
  </si>
  <si>
    <t xml:space="preserve"> 95676 </t>
  </si>
  <si>
    <t>CAIXA EM CONCRETO PRÉ-MOLDADO PARA ABRIGO DE HIDRÔMETRO COM DN 20 (½)  FORNECIMENTO E INSTALAÇÃO. AF_11/2016</t>
  </si>
  <si>
    <t xml:space="preserve"> 1.3.3 </t>
  </si>
  <si>
    <t xml:space="preserve"> 95673 </t>
  </si>
  <si>
    <t>HIDRÔMETRO DN 20 (½), 1,5 M³/H  FORNECIMENTO E INSTALAÇÃO. AF_11/2016</t>
  </si>
  <si>
    <t xml:space="preserve"> 1.3.4 </t>
  </si>
  <si>
    <t xml:space="preserve"> 95635 </t>
  </si>
  <si>
    <t>KIT CAVALETE PARA MEDIÇÃO DE ÁGUA - ENTRADA PRINCIPAL, EM PVC SOLDÁVEL DN 25 (¾")   FORNECIMENTO E INSTALAÇÃO (EXCLUSIVE HIDRÔMETRO). AF_11/2016</t>
  </si>
  <si>
    <t xml:space="preserve"> 1.3.5 </t>
  </si>
  <si>
    <t xml:space="preserve"> 104127 </t>
  </si>
  <si>
    <t>(COMPOSIÇÃO REPRESENTATIVA) LIGAÇÃO PREDIAL DE ESGOTO, REDE DN 150 MM, COLETOR PREDIAL DN 150 MM, L = 2,0 M, LARGURA DA VALA = 0,65 M; COM TÊ E CURVA 90 GRAUS; ESCAVAÇÃO MECANIZADA, PREPARO DE FUNDO DE VALA E REATERRO COMPACTADO. AF_06/2022</t>
  </si>
  <si>
    <t xml:space="preserve"> 90777 </t>
  </si>
  <si>
    <t>ENGENHEIRO CIVIL DE OBRA JUNIOR COM ENCARGOS COMPLEMENTARES</t>
  </si>
  <si>
    <t>H</t>
  </si>
  <si>
    <t xml:space="preserve"> 2.2 </t>
  </si>
  <si>
    <t xml:space="preserve"> 90776 </t>
  </si>
  <si>
    <t>ENCARREGADO GERAL COM ENCARGOS COMPLEMENTARES</t>
  </si>
  <si>
    <t>FUNDAÇÃO PILAR DO PORTÃO</t>
  </si>
  <si>
    <t xml:space="preserve"> 3.1.1 </t>
  </si>
  <si>
    <t xml:space="preserve"> 96522 </t>
  </si>
  <si>
    <t>ESCAVAÇÃO MANUAL PARA BLOCO DE COROAMENTO OU SAPATA (SEM ESCAVAÇÃO PARA COLOCAÇÃO DE FÔRMAS). AF_06/2017</t>
  </si>
  <si>
    <t xml:space="preserve"> 3.1.2 </t>
  </si>
  <si>
    <t xml:space="preserve"> 96546 </t>
  </si>
  <si>
    <t>ARMAÇÃO DE BLOCO, VIGA BALDRAME OU SAPATA UTILIZANDO AÇO CA-50 DE 10 MM - MONTAGEM. AF_06/2017</t>
  </si>
  <si>
    <t xml:space="preserve"> 3.1.3 </t>
  </si>
  <si>
    <t xml:space="preserve"> 96556 </t>
  </si>
  <si>
    <t>CONCRETAGEM DE SAPATAS, FCK 30 MPA, COM USO DE JERICA  LANÇAMENTO, ADENSAMENTO E ACABAMENTO. AF_06/2017</t>
  </si>
  <si>
    <t>VIGAS BALDRAMES NÍVEL -0,50 M (V101/V107/V109/V110/V111/V112)</t>
  </si>
  <si>
    <t xml:space="preserve"> 3.2.1 </t>
  </si>
  <si>
    <t xml:space="preserve"> 96527 </t>
  </si>
  <si>
    <t>ESCAVAÇÃO MANUAL DE VALA PARA VIGA BALDRAME (INCLUINDO ESCAVAÇÃO PARA COLOCAÇÃO DE FÔRMAS). AF_06/2017</t>
  </si>
  <si>
    <t xml:space="preserve"> 3.2.2 </t>
  </si>
  <si>
    <t xml:space="preserve"> 3.2.3 </t>
  </si>
  <si>
    <t xml:space="preserve"> 3.2.4 </t>
  </si>
  <si>
    <t xml:space="preserve"> 96543 </t>
  </si>
  <si>
    <t>ARMAÇÃO DE BLOCO, VIGA BALDRAME E SAPATA UTILIZANDO AÇO CA-60 DE 5 MM - MONTAGEM. AF_06/2017</t>
  </si>
  <si>
    <t xml:space="preserve"> 3.2.5 </t>
  </si>
  <si>
    <t xml:space="preserve"> 96547 </t>
  </si>
  <si>
    <t>ARMAÇÃO DE BLOCO, VIGA BALDRAME OU SAPATA UTILIZANDO AÇO CA-50 DE 12,5 MM - MONTAGEM. AF_06/2017</t>
  </si>
  <si>
    <t xml:space="preserve"> 3.2.6 </t>
  </si>
  <si>
    <t xml:space="preserve"> 96557 </t>
  </si>
  <si>
    <t>CONCRETAGEM DE BLOCOS DE COROAMENTO E VIGAS BALDRAMES, FCK 30 MPA, COM USO DE BOMBA  LANÇAMENTO, ADENSAMENTO E ACABAMENTO. AF_06/2017</t>
  </si>
  <si>
    <t xml:space="preserve"> 3.2.7 </t>
  </si>
  <si>
    <t>VIGAS BALDRAMES NÍVEL 0,00 M (V102/V103/V104/V105/V108/V113/V114/V115/V116/V117/V118/V119/V120/V121/V122)</t>
  </si>
  <si>
    <t xml:space="preserve"> 3.3.1 </t>
  </si>
  <si>
    <t xml:space="preserve"> 3.3.2 </t>
  </si>
  <si>
    <t xml:space="preserve"> 3.3.3 </t>
  </si>
  <si>
    <t xml:space="preserve"> 3.3.4 </t>
  </si>
  <si>
    <t xml:space="preserve"> 3.3.5 </t>
  </si>
  <si>
    <t xml:space="preserve"> 96545 </t>
  </si>
  <si>
    <t>ARMAÇÃO DE BLOCO, VIGA BALDRAME OU SAPATA UTILIZANDO AÇO CA-50 DE 8 MM - MONTAGEM. AF_06/2017</t>
  </si>
  <si>
    <t xml:space="preserve"> 3.3.6 </t>
  </si>
  <si>
    <t xml:space="preserve"> 3.3.7 </t>
  </si>
  <si>
    <t xml:space="preserve"> 3.3.8 </t>
  </si>
  <si>
    <t xml:space="preserve"> 3.3.9 </t>
  </si>
  <si>
    <t xml:space="preserve"> 3.4 </t>
  </si>
  <si>
    <t>PISO DE CONCRETO ARMADO NÍVEL -0,50 M</t>
  </si>
  <si>
    <t xml:space="preserve"> 3.4.1 </t>
  </si>
  <si>
    <t xml:space="preserve"> 96622 </t>
  </si>
  <si>
    <t>LASTRO COM MATERIAL GRANULAR, APLICADO EM PISOS OU LAJES SOBRE SOLO, ESPESSURA DE *5 CM*. AF_08/2017</t>
  </si>
  <si>
    <t xml:space="preserve"> 3.4.2 </t>
  </si>
  <si>
    <t xml:space="preserve"> 3.4.3 </t>
  </si>
  <si>
    <t xml:space="preserve"> 3.4.4 </t>
  </si>
  <si>
    <t xml:space="preserve"> 97090 </t>
  </si>
  <si>
    <t>ARMAÇÃO PARA EXECUÇÃO DE RADIER, PISO DE CONCRETO OU LAJE SOBRE SOLO, COM USO DE TELA Q-138. AF_09/2021</t>
  </si>
  <si>
    <t xml:space="preserve"> 3.4.5 </t>
  </si>
  <si>
    <t xml:space="preserve"> 97096 </t>
  </si>
  <si>
    <t>CONCRETAGEM DE RADIER, PISO DE CONCRETO OU LAJE SOBRE SOLO, FCK 30 MPA - LANÇAMENTO, ADENSAMENTO E ACABAMENTO. AF_09/2021</t>
  </si>
  <si>
    <t xml:space="preserve"> 3.4.6 </t>
  </si>
  <si>
    <t xml:space="preserve"> 97114 </t>
  </si>
  <si>
    <t>EXECUÇÃO DE JUNTAS DE CONTRAÇÃO PARA PAVIMENTOS DE CONCRETO. AF_04/2022</t>
  </si>
  <si>
    <t xml:space="preserve"> 3.5 </t>
  </si>
  <si>
    <t>PISO DE CONCRETO ARMADO NÍVEL 0,00 M</t>
  </si>
  <si>
    <t xml:space="preserve"> 3.5.1 </t>
  </si>
  <si>
    <t xml:space="preserve"> 3.5.2 </t>
  </si>
  <si>
    <t xml:space="preserve"> 3.5.3 </t>
  </si>
  <si>
    <t xml:space="preserve"> 3.5.4 </t>
  </si>
  <si>
    <t xml:space="preserve"> 3.5.5 </t>
  </si>
  <si>
    <t xml:space="preserve"> 3.5.6 </t>
  </si>
  <si>
    <t>PILAR DO PORTÃO</t>
  </si>
  <si>
    <t xml:space="preserve"> 92415 </t>
  </si>
  <si>
    <t>MONTAGEM E DESMONTAGEM DE FÔRMA DE PILARES RETANGULARES E ESTRUTURAS SIMILARES, PÉ-DIREITO SIMPLES, EM CHAPA DE MADEIRA COMPENSADA RESINADA, 2 UTILIZAÇÕES. AF_09/2020</t>
  </si>
  <si>
    <t xml:space="preserve"> 92759 </t>
  </si>
  <si>
    <t>ARMAÇÃO DE PILAR OU VIGA DE ESTRUTURA CONVENCIONAL DE CONCRETO ARMADO UTILIZANDO AÇO CA-60 DE 5,0 MM - MONTAGEM. AF_06/2022</t>
  </si>
  <si>
    <t xml:space="preserve"> 92762 </t>
  </si>
  <si>
    <t>ARMAÇÃO DE PILAR OU VIGA DE ESTRUTURA CONVENCIONAL DE CONCRETO ARMADO UTILIZANDO AÇO CA-50 DE 10,0 MM - MONTAGEM. AF_06/2022</t>
  </si>
  <si>
    <t xml:space="preserve"> 103669 </t>
  </si>
  <si>
    <t>CONCRETAGEM DE PILARES, FCK = 25 MPA,  COM USO DE BALDES - LANÇAMENTO, ADENSAMENTO E ACABAMENTO. AF_02/2022</t>
  </si>
  <si>
    <t>VIGAS NÍVEL SUPERIOR (V201/V202/V203/V204/V205/V206)</t>
  </si>
  <si>
    <t xml:space="preserve"> 92447 </t>
  </si>
  <si>
    <t>MONTAGEM E DESMONTAGEM DE FÔRMA DE VIGA, ESCORAMENTO COM PONTALETE DE MADEIRA, PÉ-DIREITO SIMPLES, EM MADEIRA SERRADA, 2 UTILIZAÇÕES. AF_09/2020</t>
  </si>
  <si>
    <t xml:space="preserve"> 92763 </t>
  </si>
  <si>
    <t>ARMAÇÃO DE PILAR OU VIGA DE ESTRUTURA CONVENCIONAL DE CONCRETO ARMADO UTILIZANDO AÇO CA-50 DE 12,5 MM - MONTAGEM. AF_06/2022</t>
  </si>
  <si>
    <t xml:space="preserve"> 103674 </t>
  </si>
  <si>
    <t>CONCRETAGEM DE VIGAS E LAJES, FCK=25 MPA, PARA LAJES PREMOLDADAS COM USO DE BOMBA - LANÇAMENTO, ADENSAMENTO E ACABAMENTO. AF_02/2022</t>
  </si>
  <si>
    <t>LAJE NÍVEL SUPERIOR</t>
  </si>
  <si>
    <t xml:space="preserve"> 101792 </t>
  </si>
  <si>
    <t>ESCORAMENTO DE FÔRMAS DE LAJE EM MADEIRA NÃO APARELHADA, PÉ-DIREITO SIMPLES, INCLUSO TRAVAMENTO, 4 UTILIZAÇÕES. AF_09/2020</t>
  </si>
  <si>
    <t xml:space="preserve"> 92448 </t>
  </si>
  <si>
    <t>MONTAGEM E DESMONTAGEM DE FÔRMA DE VIGA, ESCORAMENTO COM PONTALETE DE MADEIRA, PÉ-DIREITO SIMPLES, EM MADEIRA SERRADA, 4 UTILIZAÇÕES. AF_09/2020</t>
  </si>
  <si>
    <t xml:space="preserve"> 4.4 </t>
  </si>
  <si>
    <t>VIGAS NÍVEL COBERTURA (V301/V302/V303/V304/V305b/V306/V307/V308/V309/V310/V311/V312/V313)</t>
  </si>
  <si>
    <t xml:space="preserve"> 4.4.1 </t>
  </si>
  <si>
    <t xml:space="preserve"> 4.4.2 </t>
  </si>
  <si>
    <t xml:space="preserve"> 4.4.3 </t>
  </si>
  <si>
    <t xml:space="preserve"> 4.4.4 </t>
  </si>
  <si>
    <t>PAREDES</t>
  </si>
  <si>
    <t>FECHAMENTO METÁLICO</t>
  </si>
  <si>
    <t xml:space="preserve"> 92580 </t>
  </si>
  <si>
    <t>TRAMA DE AÇO COMPOSTA POR TERÇAS PARA TELHADOS DE ATÉ 2 ÁGUAS PARA TELHA ONDULADA DE FIBROCIMENTO, METÁLICA, PLÁSTICA OU TERMOACÚSTICA, INCLUSO TRANSPORTE VERTICAL. AF_07/2019</t>
  </si>
  <si>
    <t>VERGAS E CONTRAVERGAS</t>
  </si>
  <si>
    <t xml:space="preserve"> 93188 </t>
  </si>
  <si>
    <t>VERGA MOLDADA IN LOCO EM CONCRETO PARA PORTAS COM ATÉ 1,5 M DE VÃO. AF_03/2016</t>
  </si>
  <si>
    <t xml:space="preserve"> 5.3.2 </t>
  </si>
  <si>
    <t xml:space="preserve"> 93187 </t>
  </si>
  <si>
    <t>VERGA MOLDADA IN LOCO EM CONCRETO PARA JANELAS COM MAIS DE 1,5 M DE VÃO. AF_03/2016</t>
  </si>
  <si>
    <t>PEITORIL</t>
  </si>
  <si>
    <t>REVESTIMENTO DE PISO</t>
  </si>
  <si>
    <t xml:space="preserve"> 94438 </t>
  </si>
  <si>
    <t>(COMPOSIÇÃO REPRESENTATIVA) DO SERVIÇO DE CONTRAPISO EM ARGAMASSA TRAÇO 1:4 (CIM E AREIA), EM BETONEIRA 400 L, ESPESSURA 3 CM ÁREAS SECAS E 3 CM ÁREAS MOLHADAS, PARA EDIFICAÇÃO HABITACIONAL UNIFAMILIAR (CASA) E EDIFICAÇÃO PÚBLICA PADRÃO. AF_11/2014</t>
  </si>
  <si>
    <t xml:space="preserve"> 6.1.2 </t>
  </si>
  <si>
    <t xml:space="preserve"> 89171 </t>
  </si>
  <si>
    <t>(COMPOSIÇÃO REPRESENTATIVA) DO SERVIÇO DE REVESTIMENTO CERÂMICO PARA PISO COM PLACAS TIPO ESMALTADA EXTRA DE DIMENSÕES 35X35 CM, PARA EDIFICAÇÃO HABITACIONAL UNIFAMILIAR (CASA) E EDIFICAÇÃO PÚBLICA PADRÃO. AF_11/2014</t>
  </si>
  <si>
    <t>REVESTIMENTO DE PAREDES INTERNAS</t>
  </si>
  <si>
    <t xml:space="preserve"> 87879 </t>
  </si>
  <si>
    <t>CHAPISCO APLICADO EM ALVENARIAS E ESTRUTURAS DE CONCRETO INTERNAS, COM COLHER DE PEDREIRO.  ARGAMASSA TRAÇO 1:3 COM PREPARO EM BETONEIRA 400L. AF_10/2022</t>
  </si>
  <si>
    <t xml:space="preserve"> 87529 </t>
  </si>
  <si>
    <t>MASSA ÚNICA, PARA RECEBIMENTO DE PINTURA, EM ARGAMASSA TRAÇO 1:2:8, PREPARO MECÂNICO COM BETONEIRA 400L, APLICADA MANUALMENTE EM FACES INTERNAS DE PAREDES, ESPESSURA DE 20MM, COM EXECUÇÃO DE TALISCAS. AF_06/2014</t>
  </si>
  <si>
    <t xml:space="preserve"> 88497 </t>
  </si>
  <si>
    <t>APLICAÇÃO E LIXAMENTO DE MASSA LÁTEX EM PAREDES, DUAS DEMÃOS. AF_06/2014</t>
  </si>
  <si>
    <t xml:space="preserve"> 6.2.4 </t>
  </si>
  <si>
    <t xml:space="preserve"> 89045 </t>
  </si>
  <si>
    <t>(COMPOSIÇÃO REPRESENTATIVA) DO SERVIÇO DE REVESTIMENTO CERÂMICO PARA AMBIENTES DE ÁREAS MOLHADAS, MEIA PAREDE OU PAREDE INTEIRA, COM PLACAS TIPO ESMALTADA EXTRA, DIMENSÕES 20X20 CM, PARA EDIFICAÇÃO HABITACIONAL MULTIFAMILIAR (PRÉDIO). AF_11/2014</t>
  </si>
  <si>
    <t xml:space="preserve"> 6.2.5 </t>
  </si>
  <si>
    <t xml:space="preserve"> 88485 </t>
  </si>
  <si>
    <t>APLICAÇÃO DE FUNDO SELADOR ACRÍLICO EM PAREDES, UMA DEMÃO. AF_06/2014</t>
  </si>
  <si>
    <t xml:space="preserve"> 6.2.6 </t>
  </si>
  <si>
    <t xml:space="preserve"> 6.3 </t>
  </si>
  <si>
    <t>REVESTIMENTO DE PAREDES EXTERNAS</t>
  </si>
  <si>
    <t xml:space="preserve"> 6.3.1 </t>
  </si>
  <si>
    <t xml:space="preserve"> 6.3.2 </t>
  </si>
  <si>
    <t xml:space="preserve"> 87775 </t>
  </si>
  <si>
    <t>EMBOÇO OU MASSA ÚNICA EM ARGAMASSA TRAÇO 1:2:8, PREPARO MECÂNICO COM BETONEIRA 400 L, APLICADA MANUALMENTE EM PANOS DE FACHADA COM PRESENÇA DE VÃOS, ESPESSURA DE 25 MM. AF_08/2022</t>
  </si>
  <si>
    <t xml:space="preserve"> 6.3.3 </t>
  </si>
  <si>
    <t xml:space="preserve"> 6.3.4 </t>
  </si>
  <si>
    <t>FORRO NÍVEL TÉRREO</t>
  </si>
  <si>
    <t xml:space="preserve"> 96116 </t>
  </si>
  <si>
    <t>FORRO EM RÉGUAS DE PVC, FRISADO, PARA AMBIENTES COMERCIAIS, INCLUSIVE ESTRUTURA DE FIXAÇÃO. AF_05/2017_PS</t>
  </si>
  <si>
    <t>FORRO NÍVEL SUPERIOR</t>
  </si>
  <si>
    <t xml:space="preserve"> 91784 </t>
  </si>
  <si>
    <t>(COMPOSIÇÃO REPRESENTATIVA) DO SERVIÇO DE INSTALAÇÃO DE TUBOS DE PVC, SOLDÁVEL, ÁGUA FRIA, DN 20 MM (INSTALADO EM RAMAL, SUB-RAMAL OU RAMAL DE DISTRIBUIÇÃO), INCLUSIVE CONEXÕES, CORTES E FIXAÇÕES, PARA PRÉDIOS. AF_10/2015</t>
  </si>
  <si>
    <t xml:space="preserve"> 91795 </t>
  </si>
  <si>
    <t>(COMPOSIÇÃO REPRESENTATIVA) DO SERVIÇO DE INST. TUBO PVC, SÉRIE N, ESGOTO PREDIAL, 100 MM (INST. RAMAL DESCARGA, RAMAL DE ESG. SANIT., PRUMADA ESG. SANIT., VENTILAÇÃO OU SUB-COLETOR AÉREO), INCL. CONEXÕES E CORTES, FIXAÇÕES, P/ PRÉDIOS. AF_10/2015</t>
  </si>
  <si>
    <t xml:space="preserve"> 104112 </t>
  </si>
  <si>
    <t>(COMPOSIÇÃO REPRESENTATIVA) LIGAÇÃO PREDIAL DE ÁGUA, REDE DN 50 MM, RAMAL PREDIAL DE 20 MM, L = 2,0 M, LARGURA DA VALA = 0,65 M; COM COLAR DE TOMADA DE PVC; ESCAVAÇÃO MECANIZADA, PREPARO DE FUNDO DE VALA E REATERRO COMPACTADO. AF_06/2022</t>
  </si>
  <si>
    <t xml:space="preserve"> 94228 </t>
  </si>
  <si>
    <t>CALHA EM CHAPA DE AÇO GALVANIZADO NÚMERO 24, DESENVOLVIMENTO DE 50 CM, INCLUSO TRANSPORTE VERTICAL. AF_07/2019</t>
  </si>
  <si>
    <t xml:space="preserve"> 89578 </t>
  </si>
  <si>
    <t>TUBO PVC, SÉRIE R, ÁGUA PLUVIAL, DN 100 MM, FORNECIDO E INSTALADO EM CONDUTORES VERTICAIS DE ÁGUAS PLUVIAIS. AF_06/2022</t>
  </si>
  <si>
    <t xml:space="preserve"> 89512 </t>
  </si>
  <si>
    <t>TUBO PVC, SÉRIE R, ÁGUA PLUVIAL, DN 100 MM, FORNECIDO E INSTALADO EM RAMAL DE ENCAMINHAMENTO. AF_06/2022</t>
  </si>
  <si>
    <t xml:space="preserve"> 8.7 </t>
  </si>
  <si>
    <t xml:space="preserve"> 89972 </t>
  </si>
  <si>
    <t>KIT DE REGISTRO DE GAVETA BRUTO DE LATÃO ¾", INCLUSIVE CONEXÕES, ROSCÁVEL, INSTALADO EM RAMAL DE ÁGUA FRIA - FORNECIMENTO E INSTALAÇÃO. AF_12/2014</t>
  </si>
  <si>
    <t xml:space="preserve"> 8.8 </t>
  </si>
  <si>
    <t xml:space="preserve"> 97906 </t>
  </si>
  <si>
    <t>CAIXA ENTERRADA HIDRÁULICA RETANGULAR, EM ALVENARIA COM BLOCOS DE CONCRETO, DIMENSÕES INTERNAS: 0,6X0,6X0,6 M PARA REDE DE ESGOTO. AF_12/2020</t>
  </si>
  <si>
    <t xml:space="preserve"> 9.2 </t>
  </si>
  <si>
    <t xml:space="preserve"> 101875 </t>
  </si>
  <si>
    <t>QUADRO DE DISTRIBUIÇÃO DE ENERGIA EM CHAPA DE AÇO GALVANIZADO, DE EMBUTIR, COM BARRAMENTO TRIFÁSICO, PARA 12 DISJUNTORES DIN 100A - FORNECIMENTO E INSTALAÇÃO. AF_10/2020</t>
  </si>
  <si>
    <t xml:space="preserve"> 9.3 </t>
  </si>
  <si>
    <t xml:space="preserve"> 91844 </t>
  </si>
  <si>
    <t>ELETRODUTO FLEXÍVEL CORRUGADO, PVC, DN 25 MM (3/4"), PARA CIRCUITOS TERMINAIS, INSTALADO EM LAJE - FORNECIMENTO E INSTALAÇÃO. AF_12/2015</t>
  </si>
  <si>
    <t xml:space="preserve"> 9.4 </t>
  </si>
  <si>
    <t xml:space="preserve"> 91852 </t>
  </si>
  <si>
    <t>ELETRODUTO FLEXÍVEL CORRUGADO, PVC, DN 20 MM (1/2"), PARA CIRCUITOS TERMINAIS, INSTALADO EM PAREDE - FORNECIMENTO E INSTALAÇÃO. AF_12/2015</t>
  </si>
  <si>
    <t xml:space="preserve"> 9.5 </t>
  </si>
  <si>
    <t xml:space="preserve"> 9.6 </t>
  </si>
  <si>
    <t xml:space="preserve"> 9.7 </t>
  </si>
  <si>
    <t xml:space="preserve"> 91925 </t>
  </si>
  <si>
    <t>CABO DE COBRE FLEXÍVEL ISOLADO, 1,5 MM², ANTI-CHAMA 0,6/1,0 KV, PARA CIRCUITOS TERMINAIS - FORNECIMENTO E INSTALAÇÃO. AF_12/2015</t>
  </si>
  <si>
    <t xml:space="preserve"> 9.8 </t>
  </si>
  <si>
    <t xml:space="preserve"> 86932 </t>
  </si>
  <si>
    <t>VASO SANITÁRIO SIFONADO COM CAIXA ACOPLADA LOUÇA BRANCA - PADRÃO MÉDIO, INCLUSO ENGATE FLEXÍVEL EM METAL CROMADO, 1/2  X 40CM - FORNECIMENTO E INSTALAÇÃO. AF_01/2020</t>
  </si>
  <si>
    <t xml:space="preserve"> 86941 </t>
  </si>
  <si>
    <t>LAVATÓRIO LOUÇA BRANCA COM COLUNA, 45 X 55CM OU EQUIVALENTE, PADRÃO MÉDIO, INCLUSO SIFÃO TIPO GARRAFA, VÁLVULA E ENGATE FLEXÍVEL DE 40CM EM METAL CROMADO, COM TORNEIRA CROMADA DE MESA, PADRÃO MÉDIO - FORNECIMENTO E INSTALAÇÃO. AF_01/2020</t>
  </si>
  <si>
    <t>PORTAS</t>
  </si>
  <si>
    <t>PORTA DE MADEIRA FRISADA, SEMI-OCA (LEVE OU MÉDIA), 80X210CM, ESPESSURA DE 3,5CM, INCLUSO DOBRADIÇAS - FORNECIMENTO E INSTALAÇÃO. AF_12/2019</t>
  </si>
  <si>
    <t xml:space="preserve"> 91338 </t>
  </si>
  <si>
    <t>PORTA DE ALUMÍNIO DE ABRIR COM LAMBRI, COM GUARNIÇÃO, FIXAÇÃO COM PARAFUSOS - FORNECIMENTO E INSTALAÇÃO. AF_12/2019</t>
  </si>
  <si>
    <t>JANELAS</t>
  </si>
  <si>
    <t>JANELA DE ALUMÍNIO TIPO MAXIM-AR, COM VIDROS, BATENTE E FERRAGENS. EXCLUSIVE ALIZAR, ACABAMENTO E CONTRAMARCO. FORNECIMENTO E INSTALAÇÃO. AF_12/2019</t>
  </si>
  <si>
    <t>JANELA DE ALUMÍNIO DE CORRER COM 2 FOLHAS PARA VIDROS, COM VIDROS, BATENTE, ACABAMENTO COM ACETATO OU BRILHANTE E FERRAGENS. EXCLUSIVE ALIZAR E CONTRAMARCO. FORNECIMENTO E INSTALAÇÃO. AF_12/2019</t>
  </si>
  <si>
    <t xml:space="preserve"> 94587 </t>
  </si>
  <si>
    <t>CONTRAMARCO DE AÇO, FIXAÇÃO COM ARGAMASSA - FORNECIMENTO E INSTALAÇÃO. AF_12/2019</t>
  </si>
  <si>
    <t xml:space="preserve"> 101908 </t>
  </si>
  <si>
    <t>EXTINTOR DE INCÊNDIO PORTÁTIL COM CARGA DE PQS DE 4 KG, CLASSE BC - FORNECIMENTO E INSTALAÇÃO. AF_10/2020_PE</t>
  </si>
  <si>
    <t xml:space="preserve"> 100981 </t>
  </si>
  <si>
    <t>CARGA, MANOBRA E DESCARGA DE ENTULHO EM CAMINHÃO BASCULANTE 6 M³ - CARGA COM ESCAVADEIRA HIDRÁULICA  (CAÇAMBA DE 0,80 M³ / 111 HP) E DESCARGA LIVRE (UNIDADE: M3). AF_07/2020</t>
  </si>
  <si>
    <t xml:space="preserve"> 9537 </t>
  </si>
  <si>
    <t>LIMPEZA FINAL DA OBRA</t>
  </si>
  <si>
    <t>123.963,59</t>
  </si>
  <si>
    <t>328.197,11</t>
  </si>
  <si>
    <t>Totais</t>
  </si>
  <si>
    <t xml:space="preserve">Planilha Orçamentária </t>
  </si>
  <si>
    <t>605,0</t>
  </si>
  <si>
    <t>100,07</t>
  </si>
  <si>
    <t>60.542,35</t>
  </si>
  <si>
    <t>13,39</t>
  </si>
  <si>
    <t>828,98</t>
  </si>
  <si>
    <t>40,82</t>
  </si>
  <si>
    <t>33.838,96</t>
  </si>
  <si>
    <t>7,48</t>
  </si>
  <si>
    <t>20,87</t>
  </si>
  <si>
    <t>38,18</t>
  </si>
  <si>
    <t>612,58</t>
  </si>
  <si>
    <t>23.388,30</t>
  </si>
  <si>
    <t>5,17</t>
  </si>
  <si>
    <t>26,05</t>
  </si>
  <si>
    <t>230,99</t>
  </si>
  <si>
    <t>96,60</t>
  </si>
  <si>
    <t>22.313,63</t>
  </si>
  <si>
    <t>4,93</t>
  </si>
  <si>
    <t>30,98</t>
  </si>
  <si>
    <t>1.179,98</t>
  </si>
  <si>
    <t>18,73</t>
  </si>
  <si>
    <t>22.101,02</t>
  </si>
  <si>
    <t>4,89</t>
  </si>
  <si>
    <t>35,87</t>
  </si>
  <si>
    <t>351,0</t>
  </si>
  <si>
    <t>61,31</t>
  </si>
  <si>
    <t>21.519,81</t>
  </si>
  <si>
    <t>4,76</t>
  </si>
  <si>
    <t>40,63</t>
  </si>
  <si>
    <t>207,76</t>
  </si>
  <si>
    <t>100,65</t>
  </si>
  <si>
    <t>20.911,04</t>
  </si>
  <si>
    <t>4,62</t>
  </si>
  <si>
    <t>45,25</t>
  </si>
  <si>
    <t>23,41</t>
  </si>
  <si>
    <t>19.406,42</t>
  </si>
  <si>
    <t>4,29</t>
  </si>
  <si>
    <t>49,54</t>
  </si>
  <si>
    <t>83,64</t>
  </si>
  <si>
    <t>211,22</t>
  </si>
  <si>
    <t>17.666,44</t>
  </si>
  <si>
    <t>3,91</t>
  </si>
  <si>
    <t>53,45</t>
  </si>
  <si>
    <t>69,95</t>
  </si>
  <si>
    <t>14.532,81</t>
  </si>
  <si>
    <t>3,21</t>
  </si>
  <si>
    <t>56,67</t>
  </si>
  <si>
    <t>113,24</t>
  </si>
  <si>
    <t>104,27</t>
  </si>
  <si>
    <t>11.807,53</t>
  </si>
  <si>
    <t>2,61</t>
  </si>
  <si>
    <t>59,28</t>
  </si>
  <si>
    <t>40,59</t>
  </si>
  <si>
    <t>277,12</t>
  </si>
  <si>
    <t>11.248,30</t>
  </si>
  <si>
    <t>2,49</t>
  </si>
  <si>
    <t>61,76</t>
  </si>
  <si>
    <t>15,0</t>
  </si>
  <si>
    <t>668,48</t>
  </si>
  <si>
    <t>10.027,20</t>
  </si>
  <si>
    <t>2,22</t>
  </si>
  <si>
    <t>63,98</t>
  </si>
  <si>
    <t>150,21</t>
  </si>
  <si>
    <t>62,30</t>
  </si>
  <si>
    <t>9.358,08</t>
  </si>
  <si>
    <t>2,07</t>
  </si>
  <si>
    <t>66,05</t>
  </si>
  <si>
    <t>50,0</t>
  </si>
  <si>
    <t>170,81</t>
  </si>
  <si>
    <t>8.540,50</t>
  </si>
  <si>
    <t>1,89</t>
  </si>
  <si>
    <t>67,94</t>
  </si>
  <si>
    <t>360,05</t>
  </si>
  <si>
    <t>22,42</t>
  </si>
  <si>
    <t>8.072,32</t>
  </si>
  <si>
    <t>1,79</t>
  </si>
  <si>
    <t>69,73</t>
  </si>
  <si>
    <t>49,25</t>
  </si>
  <si>
    <t>7.397,84</t>
  </si>
  <si>
    <t>1,64</t>
  </si>
  <si>
    <t>71,36</t>
  </si>
  <si>
    <t>10,5</t>
  </si>
  <si>
    <t>645,32</t>
  </si>
  <si>
    <t>6.775,86</t>
  </si>
  <si>
    <t>1,50</t>
  </si>
  <si>
    <t>72,86</t>
  </si>
  <si>
    <t>513,0</t>
  </si>
  <si>
    <t>11,93</t>
  </si>
  <si>
    <t>6.120,09</t>
  </si>
  <si>
    <t>1,35</t>
  </si>
  <si>
    <t>74,21</t>
  </si>
  <si>
    <t>1.209,98</t>
  </si>
  <si>
    <t>5,03</t>
  </si>
  <si>
    <t>6.086,19</t>
  </si>
  <si>
    <t>75,56</t>
  </si>
  <si>
    <t>1.200,0</t>
  </si>
  <si>
    <t>5,00</t>
  </si>
  <si>
    <t>6.000,00</t>
  </si>
  <si>
    <t>1,33</t>
  </si>
  <si>
    <t>76,89</t>
  </si>
  <si>
    <t>421,0</t>
  </si>
  <si>
    <t>13,78</t>
  </si>
  <si>
    <t>5.801,38</t>
  </si>
  <si>
    <t>1,28</t>
  </si>
  <si>
    <t>78,17</t>
  </si>
  <si>
    <t>8,5</t>
  </si>
  <si>
    <t>664,44</t>
  </si>
  <si>
    <t>5.647,74</t>
  </si>
  <si>
    <t>1,25</t>
  </si>
  <si>
    <t>79,42</t>
  </si>
  <si>
    <t>3,36</t>
  </si>
  <si>
    <t>1.659,83</t>
  </si>
  <si>
    <t>5.577,02</t>
  </si>
  <si>
    <t>1,23</t>
  </si>
  <si>
    <t>80,65</t>
  </si>
  <si>
    <t>40,0</t>
  </si>
  <si>
    <t>128,21</t>
  </si>
  <si>
    <t>5.128,40</t>
  </si>
  <si>
    <t>1,13</t>
  </si>
  <si>
    <t>81,79</t>
  </si>
  <si>
    <t>201,78</t>
  </si>
  <si>
    <t>24,96</t>
  </si>
  <si>
    <t>5.036,42</t>
  </si>
  <si>
    <t>1,11</t>
  </si>
  <si>
    <t>82,90</t>
  </si>
  <si>
    <t>90,71</t>
  </si>
  <si>
    <t>4.535,50</t>
  </si>
  <si>
    <t>1,00</t>
  </si>
  <si>
    <t>83,90</t>
  </si>
  <si>
    <t>3,60</t>
  </si>
  <si>
    <t>4.247,92</t>
  </si>
  <si>
    <t>0,94</t>
  </si>
  <si>
    <t>84,84</t>
  </si>
  <si>
    <t>28,6</t>
  </si>
  <si>
    <t>142,13</t>
  </si>
  <si>
    <t>4.064,91</t>
  </si>
  <si>
    <t>0,90</t>
  </si>
  <si>
    <t>85,74</t>
  </si>
  <si>
    <t>6,48</t>
  </si>
  <si>
    <t>619,04</t>
  </si>
  <si>
    <t>4.011,37</t>
  </si>
  <si>
    <t>0,89</t>
  </si>
  <si>
    <t>86,63</t>
  </si>
  <si>
    <t>32,0</t>
  </si>
  <si>
    <t>108,23</t>
  </si>
  <si>
    <t>3.463,36</t>
  </si>
  <si>
    <t>0,77</t>
  </si>
  <si>
    <t>87,40</t>
  </si>
  <si>
    <t>37,4</t>
  </si>
  <si>
    <t>89,58</t>
  </si>
  <si>
    <t>3.350,29</t>
  </si>
  <si>
    <t>0,74</t>
  </si>
  <si>
    <t>88,14</t>
  </si>
  <si>
    <t>7,0</t>
  </si>
  <si>
    <t>473,28</t>
  </si>
  <si>
    <t>3.312,96</t>
  </si>
  <si>
    <t>0,73</t>
  </si>
  <si>
    <t>88,87</t>
  </si>
  <si>
    <t>2,5</t>
  </si>
  <si>
    <t>1.293,00</t>
  </si>
  <si>
    <t>3.232,50</t>
  </si>
  <si>
    <t>0,71</t>
  </si>
  <si>
    <t>64,0</t>
  </si>
  <si>
    <t>43,60</t>
  </si>
  <si>
    <t>2.790,40</t>
  </si>
  <si>
    <t>0,62</t>
  </si>
  <si>
    <t>90,20</t>
  </si>
  <si>
    <t>48,93</t>
  </si>
  <si>
    <t>55,31</t>
  </si>
  <si>
    <t>2.706,31</t>
  </si>
  <si>
    <t>0,60</t>
  </si>
  <si>
    <t>90,80</t>
  </si>
  <si>
    <t>121,69</t>
  </si>
  <si>
    <t>19,97</t>
  </si>
  <si>
    <t>2.430,14</t>
  </si>
  <si>
    <t>0,54</t>
  </si>
  <si>
    <t>91,34</t>
  </si>
  <si>
    <t>30,0</t>
  </si>
  <si>
    <t>80,78</t>
  </si>
  <si>
    <t>2.423,40</t>
  </si>
  <si>
    <t>91,87</t>
  </si>
  <si>
    <t>600,0</t>
  </si>
  <si>
    <t>3,99</t>
  </si>
  <si>
    <t>2.394,00</t>
  </si>
  <si>
    <t>0,53</t>
  </si>
  <si>
    <t>92,40</t>
  </si>
  <si>
    <t>1,0</t>
  </si>
  <si>
    <t>2.232,92</t>
  </si>
  <si>
    <t>0,49</t>
  </si>
  <si>
    <t>92,90</t>
  </si>
  <si>
    <t>133,53</t>
  </si>
  <si>
    <t>2.002,95</t>
  </si>
  <si>
    <t>0,44</t>
  </si>
  <si>
    <t>93,34</t>
  </si>
  <si>
    <t>11,1</t>
  </si>
  <si>
    <t>176,59</t>
  </si>
  <si>
    <t>1.960,14</t>
  </si>
  <si>
    <t>0,43</t>
  </si>
  <si>
    <t>93,77</t>
  </si>
  <si>
    <t>430,0</t>
  </si>
  <si>
    <t>4,51</t>
  </si>
  <si>
    <t>1.939,30</t>
  </si>
  <si>
    <t>94,20</t>
  </si>
  <si>
    <t>87,0</t>
  </si>
  <si>
    <t>22,01</t>
  </si>
  <si>
    <t>1.914,87</t>
  </si>
  <si>
    <t>0,42</t>
  </si>
  <si>
    <t>94,63</t>
  </si>
  <si>
    <t>400,0</t>
  </si>
  <si>
    <t>4,19</t>
  </si>
  <si>
    <t>1.676,00</t>
  </si>
  <si>
    <t>0,37</t>
  </si>
  <si>
    <t>95,00</t>
  </si>
  <si>
    <t>86,0</t>
  </si>
  <si>
    <t>17,71</t>
  </si>
  <si>
    <t>1.523,06</t>
  </si>
  <si>
    <t>0,34</t>
  </si>
  <si>
    <t>95,33</t>
  </si>
  <si>
    <t>24,0</t>
  </si>
  <si>
    <t>61,36</t>
  </si>
  <si>
    <t>1.472,64</t>
  </si>
  <si>
    <t>0,33</t>
  </si>
  <si>
    <t>95,66</t>
  </si>
  <si>
    <t>120,0</t>
  </si>
  <si>
    <t>11,92</t>
  </si>
  <si>
    <t>1.430,40</t>
  </si>
  <si>
    <t>0,32</t>
  </si>
  <si>
    <t>95,97</t>
  </si>
  <si>
    <t>6,0</t>
  </si>
  <si>
    <t>235,81</t>
  </si>
  <si>
    <t>1.414,86</t>
  </si>
  <si>
    <t>0,31</t>
  </si>
  <si>
    <t>96,29</t>
  </si>
  <si>
    <t>155,57</t>
  </si>
  <si>
    <t>1.322,34</t>
  </si>
  <si>
    <t>0,29</t>
  </si>
  <si>
    <t>96,58</t>
  </si>
  <si>
    <t>1.315,82</t>
  </si>
  <si>
    <t>96,87</t>
  </si>
  <si>
    <t>10,8</t>
  </si>
  <si>
    <t>114,46</t>
  </si>
  <si>
    <t>1.236,16</t>
  </si>
  <si>
    <t>0,27</t>
  </si>
  <si>
    <t>97,14</t>
  </si>
  <si>
    <t>10,08</t>
  </si>
  <si>
    <t>1.209,60</t>
  </si>
  <si>
    <t>97,41</t>
  </si>
  <si>
    <t>39,03</t>
  </si>
  <si>
    <t>1.170,90</t>
  </si>
  <si>
    <t>0,26</t>
  </si>
  <si>
    <t>97,67</t>
  </si>
  <si>
    <t>300,0</t>
  </si>
  <si>
    <t>3,76</t>
  </si>
  <si>
    <t>1.128,00</t>
  </si>
  <si>
    <t>0,25</t>
  </si>
  <si>
    <t>97,92</t>
  </si>
  <si>
    <t>64,64</t>
  </si>
  <si>
    <t>16,37</t>
  </si>
  <si>
    <t>1.058,15</t>
  </si>
  <si>
    <t>0,23</t>
  </si>
  <si>
    <t>98,15</t>
  </si>
  <si>
    <t>10,0</t>
  </si>
  <si>
    <t>91,55</t>
  </si>
  <si>
    <t>915,50</t>
  </si>
  <si>
    <t>0,20</t>
  </si>
  <si>
    <t>98,36</t>
  </si>
  <si>
    <t>807,89</t>
  </si>
  <si>
    <t>0,18</t>
  </si>
  <si>
    <t>98,54</t>
  </si>
  <si>
    <t>706,67</t>
  </si>
  <si>
    <t>0,16</t>
  </si>
  <si>
    <t>98,69</t>
  </si>
  <si>
    <t>603,96</t>
  </si>
  <si>
    <t>0,13</t>
  </si>
  <si>
    <t>98,83</t>
  </si>
  <si>
    <t>58,07</t>
  </si>
  <si>
    <t>580,70</t>
  </si>
  <si>
    <t>98,95</t>
  </si>
  <si>
    <t>57,51</t>
  </si>
  <si>
    <t>575,10</t>
  </si>
  <si>
    <t>99,08</t>
  </si>
  <si>
    <t>18,52</t>
  </si>
  <si>
    <t>555,60</t>
  </si>
  <si>
    <t>0,12</t>
  </si>
  <si>
    <t>99,20</t>
  </si>
  <si>
    <t>502,90</t>
  </si>
  <si>
    <t>0,11</t>
  </si>
  <si>
    <t>99,32</t>
  </si>
  <si>
    <t>0,36</t>
  </si>
  <si>
    <t>1.226,80</t>
  </si>
  <si>
    <t>441,64</t>
  </si>
  <si>
    <t>0,10</t>
  </si>
  <si>
    <t>99,41</t>
  </si>
  <si>
    <t>986,54</t>
  </si>
  <si>
    <t>335,42</t>
  </si>
  <si>
    <t>0,07</t>
  </si>
  <si>
    <t>99,49</t>
  </si>
  <si>
    <t>305,59</t>
  </si>
  <si>
    <t>99,55</t>
  </si>
  <si>
    <t>8,0</t>
  </si>
  <si>
    <t>34,15</t>
  </si>
  <si>
    <t>273,20</t>
  </si>
  <si>
    <t>0,06</t>
  </si>
  <si>
    <t>99,62</t>
  </si>
  <si>
    <t>16,36</t>
  </si>
  <si>
    <t>14,14</t>
  </si>
  <si>
    <t>231,33</t>
  </si>
  <si>
    <t>0,05</t>
  </si>
  <si>
    <t>99,67</t>
  </si>
  <si>
    <t>865,48</t>
  </si>
  <si>
    <t>216,37</t>
  </si>
  <si>
    <t>99,71</t>
  </si>
  <si>
    <t>195,17</t>
  </si>
  <si>
    <t>0,04</t>
  </si>
  <si>
    <t>99,76</t>
  </si>
  <si>
    <t>2,0</t>
  </si>
  <si>
    <t>88,02</t>
  </si>
  <si>
    <t>176,04</t>
  </si>
  <si>
    <t>99,80</t>
  </si>
  <si>
    <t>4,26</t>
  </si>
  <si>
    <t>38,85</t>
  </si>
  <si>
    <t>165,50</t>
  </si>
  <si>
    <t>99,83</t>
  </si>
  <si>
    <t>136,67</t>
  </si>
  <si>
    <t>0,03</t>
  </si>
  <si>
    <t>99,86</t>
  </si>
  <si>
    <t>131,95</t>
  </si>
  <si>
    <t>99,89</t>
  </si>
  <si>
    <t>111,95</t>
  </si>
  <si>
    <t>0,02</t>
  </si>
  <si>
    <t>99,92</t>
  </si>
  <si>
    <t>45,0</t>
  </si>
  <si>
    <t>1,73</t>
  </si>
  <si>
    <t>77,85</t>
  </si>
  <si>
    <t>99,93</t>
  </si>
  <si>
    <t>0,48</t>
  </si>
  <si>
    <t>158,22</t>
  </si>
  <si>
    <t>75,94</t>
  </si>
  <si>
    <t>99,95</t>
  </si>
  <si>
    <t>0,4</t>
  </si>
  <si>
    <t>185,96</t>
  </si>
  <si>
    <t>74,38</t>
  </si>
  <si>
    <t>99,97</t>
  </si>
  <si>
    <t>73,03</t>
  </si>
  <si>
    <t>99,98</t>
  </si>
  <si>
    <t>TRAN - TRANSPORTES, CARGAS E DESCARGAS</t>
  </si>
  <si>
    <t>4,0</t>
  </si>
  <si>
    <t>10,42</t>
  </si>
  <si>
    <t>41,68</t>
  </si>
  <si>
    <t>0,01</t>
  </si>
  <si>
    <t>99,99</t>
  </si>
  <si>
    <t>72,6</t>
  </si>
  <si>
    <t>31,94</t>
  </si>
  <si>
    <t>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</si>
</sst>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17" x14ac:knownFonts="1">
    <font>
      <sz val="11"/>
      <name val="Arial"/>
      <family val="1"/>
    </font>
    <font>
      <b/>
      <sz val="11"/>
      <name val="Arial"/>
      <family val="1"/>
    </font>
    <font>
      <b/>
      <sz val="11"/>
      <name val="Arial"/>
      <family val="1"/>
    </font>
    <font>
      <b/>
      <sz val="11"/>
      <name val="Arial"/>
      <family val="1"/>
    </font>
    <font>
      <b/>
      <sz val="11"/>
      <name val="Arial"/>
      <family val="1"/>
    </font>
    <font>
      <b/>
      <sz val="10"/>
      <color rgb="FF000000"/>
      <name val="Arial"/>
      <family val="1"/>
    </font>
    <font>
      <b/>
      <sz val="10"/>
      <color rgb="FF000000"/>
      <name val="Arial"/>
      <family val="1"/>
    </font>
    <font>
      <b/>
      <sz val="10"/>
      <name val="Arial"/>
      <family val="1"/>
    </font>
    <font>
      <sz val="10"/>
      <color rgb="FF000000"/>
      <name val="Arial"/>
      <family val="1"/>
    </font>
    <font>
      <sz val="10"/>
      <name val="Arial"/>
      <family val="1"/>
    </font>
    <font>
      <b/>
      <sz val="10"/>
      <name val="Arial"/>
      <family val="1"/>
    </font>
    <font>
      <b/>
      <sz val="10"/>
      <name val="Arial"/>
      <family val="1"/>
    </font>
    <font>
      <b/>
      <sz val="10"/>
      <name val="Arial"/>
      <family val="1"/>
    </font>
    <font>
      <sz val="10"/>
      <name val="Arial"/>
      <family val="1"/>
    </font>
    <font>
      <sz val="10"/>
      <name val="Arial"/>
      <family val="1"/>
    </font>
    <font>
      <sz val="10"/>
      <name val="Arial"/>
      <family val="2"/>
    </font>
    <font>
      <b/>
      <sz val="11"/>
      <name val="Arial"/>
      <family val="2"/>
    </font>
  </fonts>
  <fills count="15">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D8ECF6"/>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DFF0D8"/>
      </patternFill>
    </fill>
    <fill>
      <patternFill patternType="solid">
        <fgColor rgb="FFFFFFFF"/>
      </patternFill>
    </fill>
  </fills>
  <borders count="11">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bottom style="thick">
        <color rgb="FFFF5500"/>
      </bottom>
      <diagonal/>
    </border>
    <border>
      <left style="thin">
        <color rgb="FFCCCCCC"/>
      </left>
      <right style="thin">
        <color rgb="FFCCCCCC"/>
      </right>
      <top/>
      <bottom style="thin">
        <color rgb="FFCCCCC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s>
  <cellStyleXfs count="1">
    <xf numFmtId="0" fontId="0" fillId="0" borderId="0"/>
  </cellStyleXfs>
  <cellXfs count="58">
    <xf numFmtId="0" fontId="0" fillId="0" borderId="0" xfId="0"/>
    <xf numFmtId="4" fontId="6" fillId="6" borderId="2" xfId="0" applyNumberFormat="1" applyFont="1" applyFill="1" applyBorder="1" applyAlignment="1">
      <alignment horizontal="right" vertical="top" wrapText="1"/>
    </xf>
    <xf numFmtId="0" fontId="10" fillId="7" borderId="0" xfId="0" applyFont="1" applyFill="1" applyAlignment="1">
      <alignment horizontal="center" vertical="top" wrapText="1"/>
    </xf>
    <xf numFmtId="0" fontId="13" fillId="10" borderId="0" xfId="0" applyFont="1" applyFill="1" applyAlignment="1">
      <alignment horizontal="left" vertical="top" wrapText="1"/>
    </xf>
    <xf numFmtId="0" fontId="14" fillId="11" borderId="0" xfId="0" applyFont="1" applyFill="1" applyAlignment="1">
      <alignment horizontal="center" vertical="top" wrapText="1"/>
    </xf>
    <xf numFmtId="0" fontId="11" fillId="8" borderId="0" xfId="0" applyFont="1" applyFill="1" applyAlignment="1">
      <alignment horizontal="center" vertical="top" wrapText="1"/>
    </xf>
    <xf numFmtId="0" fontId="0" fillId="0" borderId="0" xfId="0" applyAlignment="1">
      <alignment horizontal="center"/>
    </xf>
    <xf numFmtId="4" fontId="12" fillId="9" borderId="0" xfId="0" applyNumberFormat="1" applyFont="1" applyFill="1" applyAlignment="1">
      <alignment vertical="top" wrapText="1"/>
    </xf>
    <xf numFmtId="0" fontId="7" fillId="8" borderId="0" xfId="0" applyFont="1" applyFill="1" applyAlignment="1">
      <alignment vertical="top"/>
    </xf>
    <xf numFmtId="0" fontId="9" fillId="11" borderId="0" xfId="0" applyFont="1" applyFill="1" applyAlignment="1">
      <alignment vertical="top"/>
    </xf>
    <xf numFmtId="0" fontId="15" fillId="10" borderId="0" xfId="0" applyFont="1" applyFill="1" applyAlignment="1">
      <alignment horizontal="left" vertical="top" wrapText="1"/>
    </xf>
    <xf numFmtId="0" fontId="15" fillId="7" borderId="0" xfId="0" applyFont="1" applyFill="1" applyAlignment="1">
      <alignment horizontal="left" vertical="top" wrapText="1"/>
    </xf>
    <xf numFmtId="0" fontId="15" fillId="8" borderId="0" xfId="0" applyFont="1" applyFill="1" applyAlignment="1">
      <alignment vertical="top" wrapText="1"/>
    </xf>
    <xf numFmtId="0" fontId="3" fillId="3" borderId="5" xfId="0" applyFont="1" applyFill="1" applyBorder="1" applyAlignment="1">
      <alignment horizontal="center" vertical="top" wrapText="1"/>
    </xf>
    <xf numFmtId="0" fontId="15" fillId="0" borderId="0" xfId="0" applyFont="1"/>
    <xf numFmtId="0" fontId="5" fillId="5" borderId="1" xfId="0" applyFont="1" applyFill="1" applyBorder="1" applyAlignment="1">
      <alignment horizontal="center" vertical="center" wrapText="1"/>
    </xf>
    <xf numFmtId="0" fontId="1" fillId="14" borderId="3" xfId="0" applyFont="1" applyFill="1" applyBorder="1" applyAlignment="1">
      <alignment horizontal="left" vertical="top" wrapText="1"/>
    </xf>
    <xf numFmtId="0" fontId="1" fillId="14" borderId="3" xfId="0" applyFont="1" applyFill="1" applyBorder="1" applyAlignment="1">
      <alignment horizontal="right" vertical="top" wrapText="1"/>
    </xf>
    <xf numFmtId="0" fontId="5" fillId="12" borderId="3" xfId="0" applyFont="1" applyFill="1" applyBorder="1" applyAlignment="1">
      <alignment horizontal="left" vertical="top" wrapText="1"/>
    </xf>
    <xf numFmtId="0" fontId="5" fillId="12" borderId="3" xfId="0" applyFont="1" applyFill="1" applyBorder="1" applyAlignment="1">
      <alignment horizontal="right" vertical="top" wrapText="1"/>
    </xf>
    <xf numFmtId="0" fontId="8" fillId="12" borderId="4" xfId="0" applyFont="1" applyFill="1" applyBorder="1" applyAlignment="1">
      <alignment horizontal="right" vertical="top" wrapText="1"/>
    </xf>
    <xf numFmtId="0" fontId="7" fillId="14" borderId="0" xfId="0" applyFont="1" applyFill="1" applyAlignment="1">
      <alignment horizontal="right" vertical="top" wrapText="1"/>
    </xf>
    <xf numFmtId="0" fontId="9" fillId="14" borderId="0" xfId="0" applyFont="1" applyFill="1" applyAlignment="1">
      <alignment horizontal="center" vertical="top" wrapText="1"/>
    </xf>
    <xf numFmtId="0" fontId="1" fillId="14" borderId="3" xfId="0" applyFont="1" applyFill="1" applyBorder="1" applyAlignment="1">
      <alignment horizontal="center" vertical="top" wrapText="1"/>
    </xf>
    <xf numFmtId="4" fontId="5" fillId="12" borderId="3" xfId="0" applyNumberFormat="1" applyFont="1" applyFill="1" applyBorder="1" applyAlignment="1">
      <alignment horizontal="right" vertical="top" wrapText="1"/>
    </xf>
    <xf numFmtId="164" fontId="5" fillId="12" borderId="3" xfId="0" applyNumberFormat="1" applyFont="1" applyFill="1" applyBorder="1" applyAlignment="1">
      <alignment horizontal="right" vertical="top" wrapText="1"/>
    </xf>
    <xf numFmtId="0" fontId="8" fillId="13" borderId="3" xfId="0" applyFont="1" applyFill="1" applyBorder="1" applyAlignment="1">
      <alignment horizontal="left" vertical="top" wrapText="1"/>
    </xf>
    <xf numFmtId="0" fontId="8" fillId="13" borderId="3" xfId="0" applyFont="1" applyFill="1" applyBorder="1" applyAlignment="1">
      <alignment horizontal="right" vertical="top" wrapText="1"/>
    </xf>
    <xf numFmtId="0" fontId="8" fillId="13" borderId="3" xfId="0" applyFont="1" applyFill="1" applyBorder="1" applyAlignment="1">
      <alignment horizontal="center" vertical="top" wrapText="1"/>
    </xf>
    <xf numFmtId="4" fontId="8" fillId="13" borderId="3" xfId="0" applyNumberFormat="1" applyFont="1" applyFill="1" applyBorder="1" applyAlignment="1">
      <alignment horizontal="right" vertical="top" wrapText="1"/>
    </xf>
    <xf numFmtId="164" fontId="8" fillId="13" borderId="3" xfId="0" applyNumberFormat="1" applyFont="1" applyFill="1" applyBorder="1" applyAlignment="1">
      <alignment horizontal="right" vertical="top" wrapText="1"/>
    </xf>
    <xf numFmtId="0" fontId="9" fillId="14" borderId="0" xfId="0" applyFont="1" applyFill="1" applyAlignment="1">
      <alignment horizontal="left" vertical="top" wrapText="1"/>
    </xf>
    <xf numFmtId="0" fontId="16" fillId="0" borderId="0" xfId="0" applyFont="1"/>
    <xf numFmtId="0" fontId="5" fillId="12" borderId="3" xfId="0" applyFont="1" applyFill="1" applyBorder="1" applyAlignment="1">
      <alignment horizontal="center" vertical="top" wrapText="1"/>
    </xf>
    <xf numFmtId="0" fontId="2" fillId="2" borderId="6" xfId="0" applyFont="1" applyFill="1" applyBorder="1" applyAlignment="1">
      <alignment horizontal="center" wrapText="1"/>
    </xf>
    <xf numFmtId="0" fontId="0" fillId="0" borderId="7" xfId="0" applyBorder="1"/>
    <xf numFmtId="0" fontId="0" fillId="0" borderId="8" xfId="0" applyBorder="1"/>
    <xf numFmtId="0" fontId="5" fillId="5" borderId="1" xfId="0" applyFont="1" applyFill="1" applyBorder="1" applyAlignment="1">
      <alignment horizontal="left" vertical="center" wrapText="1"/>
    </xf>
    <xf numFmtId="0" fontId="3" fillId="3" borderId="5" xfId="0" applyFont="1" applyFill="1" applyBorder="1" applyAlignment="1">
      <alignment horizontal="left" vertical="top" wrapText="1"/>
    </xf>
    <xf numFmtId="0" fontId="7" fillId="14" borderId="0" xfId="0" applyFont="1" applyFill="1" applyAlignment="1">
      <alignment horizontal="right" vertical="top" wrapText="1"/>
    </xf>
    <xf numFmtId="0" fontId="1" fillId="14" borderId="0" xfId="0" applyFont="1" applyFill="1" applyAlignment="1">
      <alignment horizontal="center" wrapText="1"/>
    </xf>
    <xf numFmtId="0" fontId="0" fillId="0" borderId="0" xfId="0"/>
    <xf numFmtId="0" fontId="4" fillId="4" borderId="5" xfId="0" applyFont="1" applyFill="1" applyBorder="1" applyAlignment="1">
      <alignment horizontal="center" vertical="top" wrapText="1"/>
    </xf>
    <xf numFmtId="4" fontId="5" fillId="12" borderId="3" xfId="0" applyNumberFormat="1" applyFont="1" applyFill="1" applyBorder="1" applyAlignment="1">
      <alignment horizontal="center" vertical="top" wrapText="1"/>
    </xf>
    <xf numFmtId="164" fontId="5" fillId="12" borderId="3" xfId="0" applyNumberFormat="1" applyFont="1" applyFill="1" applyBorder="1" applyAlignment="1">
      <alignment horizontal="center" vertical="top" wrapText="1"/>
    </xf>
    <xf numFmtId="0" fontId="5" fillId="12" borderId="10" xfId="0" applyFont="1" applyFill="1" applyBorder="1" applyAlignment="1">
      <alignment horizontal="center" vertical="top" wrapText="1"/>
    </xf>
    <xf numFmtId="0" fontId="5" fillId="12" borderId="10" xfId="0" applyFont="1" applyFill="1" applyBorder="1" applyAlignment="1">
      <alignment horizontal="left" vertical="top" wrapText="1"/>
    </xf>
    <xf numFmtId="0" fontId="5" fillId="12" borderId="10" xfId="0" applyFont="1" applyFill="1" applyBorder="1" applyAlignment="1">
      <alignment horizontal="right" vertical="top" wrapText="1"/>
    </xf>
    <xf numFmtId="0" fontId="8" fillId="12" borderId="0" xfId="0" applyFont="1" applyFill="1" applyBorder="1" applyAlignment="1">
      <alignment horizontal="right" vertical="top" wrapText="1"/>
    </xf>
    <xf numFmtId="0" fontId="7" fillId="14" borderId="9" xfId="0" applyFont="1" applyFill="1" applyBorder="1" applyAlignment="1">
      <alignment horizontal="left" vertical="top" wrapText="1"/>
    </xf>
    <xf numFmtId="0" fontId="7" fillId="14" borderId="9" xfId="0" applyFont="1" applyFill="1" applyBorder="1" applyAlignment="1">
      <alignment horizontal="left" vertical="top" wrapText="1"/>
    </xf>
    <xf numFmtId="0" fontId="7" fillId="14" borderId="9" xfId="0" applyFont="1" applyFill="1" applyBorder="1" applyAlignment="1">
      <alignment horizontal="right" vertical="top" wrapText="1"/>
    </xf>
    <xf numFmtId="0" fontId="1" fillId="14" borderId="3" xfId="0" applyFont="1" applyFill="1" applyBorder="1" applyAlignment="1">
      <alignment horizontal="left" vertical="top" wrapText="1"/>
    </xf>
    <xf numFmtId="0" fontId="1" fillId="14" borderId="3" xfId="0" applyFont="1" applyFill="1" applyBorder="1" applyAlignment="1">
      <alignment horizontal="right" vertical="top" wrapText="1"/>
    </xf>
    <xf numFmtId="0" fontId="1" fillId="14" borderId="3" xfId="0" applyFont="1" applyFill="1" applyBorder="1" applyAlignment="1">
      <alignment horizontal="center" vertical="top" wrapText="1"/>
    </xf>
    <xf numFmtId="0" fontId="7" fillId="14" borderId="9" xfId="0" applyFont="1" applyFill="1" applyBorder="1" applyAlignment="1">
      <alignment horizontal="right" vertical="top" wrapText="1"/>
    </xf>
    <xf numFmtId="4" fontId="7" fillId="14" borderId="9" xfId="0" applyNumberFormat="1" applyFont="1" applyFill="1" applyBorder="1" applyAlignment="1">
      <alignment horizontal="right" vertical="top" wrapText="1"/>
    </xf>
    <xf numFmtId="4" fontId="8" fillId="13" borderId="10" xfId="0" applyNumberFormat="1" applyFont="1" applyFill="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showOutlineSymbols="0" view="pageLayout" zoomScaleNormal="100" workbookViewId="0">
      <selection activeCell="B5" sqref="B5:C5"/>
    </sheetView>
  </sheetViews>
  <sheetFormatPr defaultRowHeight="13.8" x14ac:dyDescent="0.25"/>
  <cols>
    <col min="1" max="1" width="14.19921875" style="6" customWidth="1"/>
    <col min="2" max="2" width="44.19921875" customWidth="1"/>
    <col min="3" max="3" width="17.09765625" customWidth="1"/>
    <col min="4" max="4" width="14.296875" customWidth="1"/>
    <col min="5" max="5" width="14.8984375" customWidth="1"/>
  </cols>
  <sheetData>
    <row r="1" spans="1:5" x14ac:dyDescent="0.25">
      <c r="B1" s="32" t="s">
        <v>171</v>
      </c>
      <c r="C1" s="32" t="s">
        <v>172</v>
      </c>
    </row>
    <row r="2" spans="1:5" x14ac:dyDescent="0.25">
      <c r="A2" s="34" t="s">
        <v>0</v>
      </c>
      <c r="B2" s="35"/>
      <c r="C2" s="35"/>
      <c r="D2" s="35"/>
      <c r="E2" s="36"/>
    </row>
    <row r="3" spans="1:5" x14ac:dyDescent="0.25">
      <c r="A3" s="13" t="s">
        <v>1</v>
      </c>
      <c r="B3" s="38" t="s">
        <v>2</v>
      </c>
      <c r="C3" s="38"/>
      <c r="D3" s="42" t="s">
        <v>3</v>
      </c>
      <c r="E3" s="42" t="s">
        <v>4</v>
      </c>
    </row>
    <row r="4" spans="1:5" ht="24" customHeight="1" x14ac:dyDescent="0.25">
      <c r="A4" s="15" t="s">
        <v>5</v>
      </c>
      <c r="B4" s="37" t="s">
        <v>6</v>
      </c>
      <c r="C4" s="37"/>
      <c r="D4" s="43">
        <v>20654.240000000002</v>
      </c>
      <c r="E4" s="44">
        <v>4.5678980946375923E-2</v>
      </c>
    </row>
    <row r="5" spans="1:5" ht="24" customHeight="1" x14ac:dyDescent="0.25">
      <c r="A5" s="15" t="s">
        <v>7</v>
      </c>
      <c r="B5" s="37" t="s">
        <v>8</v>
      </c>
      <c r="C5" s="37"/>
      <c r="D5" s="43">
        <v>6253.76</v>
      </c>
      <c r="E5" s="44">
        <v>1.383083492218585E-2</v>
      </c>
    </row>
    <row r="6" spans="1:5" ht="24" customHeight="1" x14ac:dyDescent="0.25">
      <c r="A6" s="15" t="s">
        <v>9</v>
      </c>
      <c r="B6" s="37" t="s">
        <v>173</v>
      </c>
      <c r="C6" s="37"/>
      <c r="D6" s="43">
        <v>72127.03</v>
      </c>
      <c r="E6" s="44">
        <v>0.15951636221369969</v>
      </c>
    </row>
    <row r="7" spans="1:5" ht="24" customHeight="1" x14ac:dyDescent="0.25">
      <c r="A7" s="15" t="s">
        <v>10</v>
      </c>
      <c r="B7" s="37" t="s">
        <v>12</v>
      </c>
      <c r="C7" s="37"/>
      <c r="D7" s="43">
        <v>49657.9</v>
      </c>
      <c r="E7" s="44">
        <v>0.10982356494051783</v>
      </c>
    </row>
    <row r="8" spans="1:5" ht="24" customHeight="1" x14ac:dyDescent="0.25">
      <c r="A8" s="15" t="s">
        <v>11</v>
      </c>
      <c r="B8" s="37" t="s">
        <v>174</v>
      </c>
      <c r="C8" s="37"/>
      <c r="D8" s="43">
        <v>103247.41</v>
      </c>
      <c r="E8" s="44">
        <v>0.22834229069443673</v>
      </c>
    </row>
    <row r="9" spans="1:5" ht="24" customHeight="1" x14ac:dyDescent="0.25">
      <c r="A9" s="15" t="s">
        <v>13</v>
      </c>
      <c r="B9" s="37" t="s">
        <v>175</v>
      </c>
      <c r="C9" s="37"/>
      <c r="D9" s="43">
        <v>126379.64</v>
      </c>
      <c r="E9" s="44">
        <v>0.27950160197469615</v>
      </c>
    </row>
    <row r="10" spans="1:5" ht="24" customHeight="1" x14ac:dyDescent="0.25">
      <c r="A10" s="15" t="s">
        <v>14</v>
      </c>
      <c r="B10" s="37" t="s">
        <v>176</v>
      </c>
      <c r="C10" s="37"/>
      <c r="D10" s="43">
        <v>22313.63</v>
      </c>
      <c r="E10" s="44">
        <v>4.9348892993132748E-2</v>
      </c>
    </row>
    <row r="11" spans="1:5" ht="24" customHeight="1" x14ac:dyDescent="0.25">
      <c r="A11" s="15" t="s">
        <v>16</v>
      </c>
      <c r="B11" s="37" t="s">
        <v>177</v>
      </c>
      <c r="C11" s="37"/>
      <c r="D11" s="43">
        <v>13398.24</v>
      </c>
      <c r="E11" s="44">
        <v>2.9631588946142377E-2</v>
      </c>
    </row>
    <row r="12" spans="1:5" ht="24" customHeight="1" x14ac:dyDescent="0.25">
      <c r="A12" s="15" t="s">
        <v>17</v>
      </c>
      <c r="B12" s="37" t="s">
        <v>178</v>
      </c>
      <c r="C12" s="37"/>
      <c r="D12" s="43">
        <v>12803.51</v>
      </c>
      <c r="E12" s="44">
        <v>2.8316282242132056E-2</v>
      </c>
    </row>
    <row r="13" spans="1:5" ht="24" customHeight="1" x14ac:dyDescent="0.25">
      <c r="A13" s="15" t="s">
        <v>18</v>
      </c>
      <c r="B13" s="37" t="s">
        <v>22</v>
      </c>
      <c r="C13" s="37"/>
      <c r="D13" s="43">
        <v>2198.5300000000002</v>
      </c>
      <c r="E13" s="44">
        <v>4.862275735153453E-3</v>
      </c>
    </row>
    <row r="14" spans="1:5" ht="24" customHeight="1" x14ac:dyDescent="0.25">
      <c r="A14" s="15" t="s">
        <v>19</v>
      </c>
      <c r="B14" s="37" t="s">
        <v>15</v>
      </c>
      <c r="C14" s="37"/>
      <c r="D14" s="43">
        <v>19457.77</v>
      </c>
      <c r="E14" s="44">
        <v>4.3032864200714484E-2</v>
      </c>
    </row>
    <row r="15" spans="1:5" ht="24" customHeight="1" x14ac:dyDescent="0.25">
      <c r="A15" s="15" t="s">
        <v>20</v>
      </c>
      <c r="B15" s="37" t="s">
        <v>179</v>
      </c>
      <c r="C15" s="37"/>
      <c r="D15" s="43">
        <v>1688.06</v>
      </c>
      <c r="E15" s="44">
        <v>3.733318707264917E-3</v>
      </c>
    </row>
    <row r="16" spans="1:5" ht="24" customHeight="1" x14ac:dyDescent="0.25">
      <c r="A16" s="15" t="s">
        <v>21</v>
      </c>
      <c r="B16" s="37" t="s">
        <v>23</v>
      </c>
      <c r="C16" s="37"/>
      <c r="D16" s="43">
        <v>1980.98</v>
      </c>
      <c r="E16" s="44">
        <v>4.3811414835477737E-3</v>
      </c>
    </row>
    <row r="17" spans="1:5" x14ac:dyDescent="0.25">
      <c r="A17" s="4"/>
      <c r="B17" s="4"/>
      <c r="C17" s="4"/>
      <c r="D17" s="4"/>
      <c r="E17" s="4"/>
    </row>
    <row r="18" spans="1:5" x14ac:dyDescent="0.25">
      <c r="A18" s="5"/>
      <c r="B18" s="3"/>
      <c r="C18" s="7"/>
      <c r="D18" s="1" t="s">
        <v>24</v>
      </c>
      <c r="E18" s="1">
        <v>374302.96</v>
      </c>
    </row>
    <row r="19" spans="1:5" x14ac:dyDescent="0.25">
      <c r="A19" s="8"/>
      <c r="C19" s="7"/>
      <c r="D19" s="1" t="s">
        <v>25</v>
      </c>
      <c r="E19" s="1">
        <v>77857.740000000005</v>
      </c>
    </row>
    <row r="20" spans="1:5" x14ac:dyDescent="0.25">
      <c r="A20" s="5"/>
      <c r="C20" s="7"/>
      <c r="D20" s="1" t="s">
        <v>26</v>
      </c>
      <c r="E20" s="1">
        <f>E18+E19</f>
        <v>452160.7</v>
      </c>
    </row>
    <row r="21" spans="1:5" x14ac:dyDescent="0.25">
      <c r="A21" s="2"/>
      <c r="C21" s="2"/>
      <c r="D21" s="2"/>
      <c r="E21" s="2"/>
    </row>
    <row r="22" spans="1:5" ht="13.8" customHeight="1" x14ac:dyDescent="0.25">
      <c r="A22" s="9" t="s">
        <v>27</v>
      </c>
    </row>
    <row r="23" spans="1:5" x14ac:dyDescent="0.25">
      <c r="B23" s="12"/>
    </row>
    <row r="24" spans="1:5" x14ac:dyDescent="0.25">
      <c r="B24" s="10"/>
    </row>
    <row r="25" spans="1:5" x14ac:dyDescent="0.25">
      <c r="B25" s="11"/>
    </row>
    <row r="26" spans="1:5" x14ac:dyDescent="0.25">
      <c r="B26" s="14"/>
    </row>
  </sheetData>
  <mergeCells count="15">
    <mergeCell ref="B15:C15"/>
    <mergeCell ref="B16:C16"/>
    <mergeCell ref="B12:C12"/>
    <mergeCell ref="B13:C13"/>
    <mergeCell ref="B14:C14"/>
    <mergeCell ref="B9:C9"/>
    <mergeCell ref="B10:C10"/>
    <mergeCell ref="B11:C11"/>
    <mergeCell ref="A2:E2"/>
    <mergeCell ref="B6:C6"/>
    <mergeCell ref="B7:C7"/>
    <mergeCell ref="B8:C8"/>
    <mergeCell ref="B3:C3"/>
    <mergeCell ref="B4:C4"/>
    <mergeCell ref="B5:C5"/>
  </mergeCells>
  <pageMargins left="0.51181102362204722" right="0.47499999999999998" top="2.3333333333333335" bottom="1.6416666666666666" header="0.51181102362204722" footer="0.51181102362204722"/>
  <pageSetup paperSize="9" fitToHeight="0" orientation="landscape" r:id="rId1"/>
  <headerFooter>
    <oddHeader xml:space="preserve">&amp;L&amp;G&amp;C&amp;"Arial,Negrito"&amp;12PREFEITURA MUNICIPAL DE SALTO DO LONTRA- PR&amp;"Arial,Normal"&amp;11
OBRA: AMPLIAÇÃO ALMOXARIFADO
&amp;KFF0000Tabela de Referência: SINAPI 10/2022 - Paraná&amp;K000000
BDI: 20,82%
Encargos Sociais: Desonerado
&amp;R
</oddHeader>
    <oddFooter xml:space="preserve">&amp;LResponsável Técnico:
                                       _________________________
                                       Jonathan Kozikoski Freitas 
                                       Eng. Civil - CREA-PR 175770/D
</oddFooter>
  </headerFooter>
  <rowBreaks count="1" manualBreakCount="1">
    <brk id="1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AB96-CB9F-4636-8C59-4BEB91C61D7D}">
  <dimension ref="A1:G19"/>
  <sheetViews>
    <sheetView showOutlineSymbols="0" view="pageBreakPreview" zoomScale="70" zoomScaleNormal="100" zoomScaleSheetLayoutView="70" zoomScalePageLayoutView="70" workbookViewId="0">
      <selection activeCell="J13" sqref="J13"/>
    </sheetView>
  </sheetViews>
  <sheetFormatPr defaultRowHeight="13.8" x14ac:dyDescent="0.25"/>
  <cols>
    <col min="1" max="1" width="7.796875" style="6" customWidth="1"/>
    <col min="2" max="2" width="35.3984375" customWidth="1"/>
    <col min="3" max="3" width="15.3984375" customWidth="1"/>
    <col min="4" max="4" width="12.59765625" customWidth="1"/>
    <col min="5" max="6" width="15.796875" customWidth="1"/>
    <col min="7" max="7" width="14.8984375" customWidth="1"/>
    <col min="8" max="8" width="12" bestFit="1" customWidth="1"/>
    <col min="9" max="9" width="12" customWidth="1"/>
    <col min="10" max="30" width="12" bestFit="1" customWidth="1"/>
  </cols>
  <sheetData>
    <row r="1" spans="1:7" x14ac:dyDescent="0.25">
      <c r="A1" s="40" t="s">
        <v>28</v>
      </c>
      <c r="B1" s="41"/>
      <c r="C1" s="41"/>
      <c r="D1" s="41"/>
      <c r="E1" s="41"/>
      <c r="F1" s="41"/>
      <c r="G1" s="41"/>
    </row>
    <row r="2" spans="1:7" x14ac:dyDescent="0.25">
      <c r="A2" s="23" t="s">
        <v>1</v>
      </c>
      <c r="B2" s="16" t="s">
        <v>2</v>
      </c>
      <c r="C2" s="17" t="s">
        <v>29</v>
      </c>
      <c r="D2" s="17" t="s">
        <v>30</v>
      </c>
      <c r="E2" s="17" t="s">
        <v>31</v>
      </c>
      <c r="F2" s="17" t="s">
        <v>32</v>
      </c>
      <c r="G2" s="17" t="s">
        <v>33</v>
      </c>
    </row>
    <row r="3" spans="1:7" ht="27" thickBot="1" x14ac:dyDescent="0.3">
      <c r="A3" s="33" t="s">
        <v>5</v>
      </c>
      <c r="B3" s="18" t="s">
        <v>6</v>
      </c>
      <c r="C3" s="19" t="s">
        <v>180</v>
      </c>
      <c r="D3" s="20" t="s">
        <v>180</v>
      </c>
      <c r="E3" s="19" t="s">
        <v>34</v>
      </c>
      <c r="F3" s="19" t="s">
        <v>34</v>
      </c>
      <c r="G3" s="19" t="s">
        <v>34</v>
      </c>
    </row>
    <row r="4" spans="1:7" ht="27.6" thickTop="1" thickBot="1" x14ac:dyDescent="0.3">
      <c r="A4" s="33" t="s">
        <v>7</v>
      </c>
      <c r="B4" s="18" t="s">
        <v>8</v>
      </c>
      <c r="C4" s="19" t="s">
        <v>181</v>
      </c>
      <c r="D4" s="20" t="s">
        <v>182</v>
      </c>
      <c r="E4" s="20" t="s">
        <v>182</v>
      </c>
      <c r="F4" s="20" t="s">
        <v>182</v>
      </c>
      <c r="G4" s="20" t="s">
        <v>182</v>
      </c>
    </row>
    <row r="5" spans="1:7" ht="27.6" thickTop="1" thickBot="1" x14ac:dyDescent="0.3">
      <c r="A5" s="33" t="s">
        <v>9</v>
      </c>
      <c r="B5" s="18" t="s">
        <v>173</v>
      </c>
      <c r="C5" s="19" t="s">
        <v>183</v>
      </c>
      <c r="D5" s="20" t="s">
        <v>184</v>
      </c>
      <c r="E5" s="20" t="s">
        <v>185</v>
      </c>
      <c r="F5" s="19" t="s">
        <v>34</v>
      </c>
      <c r="G5" s="19" t="s">
        <v>34</v>
      </c>
    </row>
    <row r="6" spans="1:7" ht="27.6" thickTop="1" thickBot="1" x14ac:dyDescent="0.3">
      <c r="A6" s="33" t="s">
        <v>10</v>
      </c>
      <c r="B6" s="18" t="s">
        <v>12</v>
      </c>
      <c r="C6" s="19" t="s">
        <v>186</v>
      </c>
      <c r="D6" s="19" t="s">
        <v>34</v>
      </c>
      <c r="E6" s="20" t="s">
        <v>186</v>
      </c>
      <c r="F6" s="19" t="s">
        <v>34</v>
      </c>
      <c r="G6" s="19" t="s">
        <v>34</v>
      </c>
    </row>
    <row r="7" spans="1:7" ht="27.6" thickTop="1" thickBot="1" x14ac:dyDescent="0.3">
      <c r="A7" s="33" t="s">
        <v>11</v>
      </c>
      <c r="B7" s="18" t="s">
        <v>174</v>
      </c>
      <c r="C7" s="19" t="s">
        <v>187</v>
      </c>
      <c r="D7" s="19" t="s">
        <v>34</v>
      </c>
      <c r="E7" s="20" t="s">
        <v>188</v>
      </c>
      <c r="F7" s="20" t="s">
        <v>188</v>
      </c>
      <c r="G7" s="19" t="s">
        <v>34</v>
      </c>
    </row>
    <row r="8" spans="1:7" ht="27.6" thickTop="1" thickBot="1" x14ac:dyDescent="0.3">
      <c r="A8" s="33" t="s">
        <v>13</v>
      </c>
      <c r="B8" s="18" t="s">
        <v>175</v>
      </c>
      <c r="C8" s="19" t="s">
        <v>189</v>
      </c>
      <c r="D8" s="19" t="s">
        <v>34</v>
      </c>
      <c r="E8" s="19" t="s">
        <v>34</v>
      </c>
      <c r="F8" s="20" t="s">
        <v>189</v>
      </c>
      <c r="G8" s="19" t="s">
        <v>34</v>
      </c>
    </row>
    <row r="9" spans="1:7" ht="27.6" thickTop="1" thickBot="1" x14ac:dyDescent="0.3">
      <c r="A9" s="33" t="s">
        <v>14</v>
      </c>
      <c r="B9" s="18" t="s">
        <v>176</v>
      </c>
      <c r="C9" s="19" t="s">
        <v>190</v>
      </c>
      <c r="D9" s="19" t="s">
        <v>34</v>
      </c>
      <c r="E9" s="19" t="s">
        <v>34</v>
      </c>
      <c r="F9" s="19" t="s">
        <v>34</v>
      </c>
      <c r="G9" s="20" t="s">
        <v>190</v>
      </c>
    </row>
    <row r="10" spans="1:7" ht="27.6" thickTop="1" thickBot="1" x14ac:dyDescent="0.3">
      <c r="A10" s="33" t="s">
        <v>16</v>
      </c>
      <c r="B10" s="18" t="s">
        <v>177</v>
      </c>
      <c r="C10" s="19" t="s">
        <v>191</v>
      </c>
      <c r="D10" s="19" t="s">
        <v>34</v>
      </c>
      <c r="E10" s="19" t="s">
        <v>34</v>
      </c>
      <c r="F10" s="20" t="s">
        <v>191</v>
      </c>
      <c r="G10" s="19" t="s">
        <v>34</v>
      </c>
    </row>
    <row r="11" spans="1:7" ht="27.6" thickTop="1" thickBot="1" x14ac:dyDescent="0.3">
      <c r="A11" s="33" t="s">
        <v>17</v>
      </c>
      <c r="B11" s="18" t="s">
        <v>178</v>
      </c>
      <c r="C11" s="19" t="s">
        <v>192</v>
      </c>
      <c r="D11" s="19" t="s">
        <v>34</v>
      </c>
      <c r="E11" s="19" t="s">
        <v>34</v>
      </c>
      <c r="F11" s="20" t="s">
        <v>192</v>
      </c>
      <c r="G11" s="19" t="s">
        <v>34</v>
      </c>
    </row>
    <row r="12" spans="1:7" ht="27.6" thickTop="1" thickBot="1" x14ac:dyDescent="0.3">
      <c r="A12" s="33" t="s">
        <v>18</v>
      </c>
      <c r="B12" s="18" t="s">
        <v>22</v>
      </c>
      <c r="C12" s="19" t="s">
        <v>193</v>
      </c>
      <c r="D12" s="19" t="s">
        <v>34</v>
      </c>
      <c r="E12" s="19" t="s">
        <v>34</v>
      </c>
      <c r="F12" s="19" t="s">
        <v>34</v>
      </c>
      <c r="G12" s="20" t="s">
        <v>193</v>
      </c>
    </row>
    <row r="13" spans="1:7" ht="27.6" thickTop="1" thickBot="1" x14ac:dyDescent="0.3">
      <c r="A13" s="33" t="s">
        <v>19</v>
      </c>
      <c r="B13" s="18" t="s">
        <v>15</v>
      </c>
      <c r="C13" s="19" t="s">
        <v>194</v>
      </c>
      <c r="D13" s="19" t="s">
        <v>34</v>
      </c>
      <c r="E13" s="19" t="s">
        <v>34</v>
      </c>
      <c r="F13" s="19" t="s">
        <v>34</v>
      </c>
      <c r="G13" s="20" t="s">
        <v>194</v>
      </c>
    </row>
    <row r="14" spans="1:7" ht="27.6" thickTop="1" thickBot="1" x14ac:dyDescent="0.3">
      <c r="A14" s="33" t="s">
        <v>20</v>
      </c>
      <c r="B14" s="18" t="s">
        <v>179</v>
      </c>
      <c r="C14" s="19" t="s">
        <v>195</v>
      </c>
      <c r="D14" s="19" t="s">
        <v>34</v>
      </c>
      <c r="E14" s="19" t="s">
        <v>34</v>
      </c>
      <c r="F14" s="20" t="s">
        <v>196</v>
      </c>
      <c r="G14" s="20" t="s">
        <v>196</v>
      </c>
    </row>
    <row r="15" spans="1:7" ht="27" thickTop="1" x14ac:dyDescent="0.25">
      <c r="A15" s="45" t="s">
        <v>21</v>
      </c>
      <c r="B15" s="46" t="s">
        <v>23</v>
      </c>
      <c r="C15" s="47" t="s">
        <v>197</v>
      </c>
      <c r="D15" s="47" t="s">
        <v>34</v>
      </c>
      <c r="E15" s="47" t="s">
        <v>34</v>
      </c>
      <c r="F15" s="47" t="s">
        <v>34</v>
      </c>
      <c r="G15" s="48" t="s">
        <v>197</v>
      </c>
    </row>
    <row r="16" spans="1:7" x14ac:dyDescent="0.25">
      <c r="A16" s="49" t="s">
        <v>35</v>
      </c>
      <c r="B16" s="49"/>
      <c r="C16" s="50"/>
      <c r="D16" s="51" t="s">
        <v>198</v>
      </c>
      <c r="E16" s="51" t="s">
        <v>199</v>
      </c>
      <c r="F16" s="51" t="s">
        <v>200</v>
      </c>
      <c r="G16" s="51" t="s">
        <v>201</v>
      </c>
    </row>
    <row r="17" spans="1:7" x14ac:dyDescent="0.25">
      <c r="A17" s="49" t="s">
        <v>36</v>
      </c>
      <c r="B17" s="49"/>
      <c r="C17" s="50"/>
      <c r="D17" s="51" t="s">
        <v>202</v>
      </c>
      <c r="E17" s="51" t="s">
        <v>203</v>
      </c>
      <c r="F17" s="51" t="s">
        <v>204</v>
      </c>
      <c r="G17" s="51" t="s">
        <v>205</v>
      </c>
    </row>
    <row r="18" spans="1:7" x14ac:dyDescent="0.25">
      <c r="A18" s="49" t="s">
        <v>37</v>
      </c>
      <c r="B18" s="49"/>
      <c r="C18" s="50"/>
      <c r="D18" s="51" t="s">
        <v>198</v>
      </c>
      <c r="E18" s="51" t="s">
        <v>206</v>
      </c>
      <c r="F18" s="51" t="s">
        <v>207</v>
      </c>
      <c r="G18" s="51" t="s">
        <v>208</v>
      </c>
    </row>
    <row r="19" spans="1:7" x14ac:dyDescent="0.25">
      <c r="A19" s="49" t="s">
        <v>38</v>
      </c>
      <c r="B19" s="49"/>
      <c r="C19" s="50"/>
      <c r="D19" s="51" t="s">
        <v>202</v>
      </c>
      <c r="E19" s="51" t="s">
        <v>209</v>
      </c>
      <c r="F19" s="51" t="s">
        <v>210</v>
      </c>
      <c r="G19" s="51" t="s">
        <v>211</v>
      </c>
    </row>
  </sheetData>
  <mergeCells count="5">
    <mergeCell ref="A19:B19"/>
    <mergeCell ref="A1:G1"/>
    <mergeCell ref="A16:B16"/>
    <mergeCell ref="A17:B17"/>
    <mergeCell ref="A18:B18"/>
  </mergeCells>
  <pageMargins left="0.51181102362204722" right="0.51181102362204722" top="2.3228346456692917" bottom="1.6535433070866143" header="0.51181102362204722" footer="0.51181102362204722"/>
  <pageSetup paperSize="9" orientation="landscape" r:id="rId1"/>
  <headerFooter>
    <oddHeader xml:space="preserve">&amp;L&amp;G&amp;C&amp;"Arial,Negrito"&amp;12PREFEITURA MUNICIPAL DE SALTO DO LONTRA- PR&amp;"Arial,Normal"&amp;11
OBRA: AMPLIAÇÃO ALMOXARIFADO
&amp;KFF0000Tabela de Referência: SINAPI 10/2022 - Paraná&amp;K000000
BDI: 20,82%
Encargos Sociais: Desonerado
&amp;R
</oddHeader>
    <oddFooter xml:space="preserve">&amp;LResponsável Técnico:
                                       _________________________
                                       Jonathan Kozikoski Freitas 
                                       Eng. Civil - CREA-PR 175770/D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FB4F-BD4C-43D7-B7C7-8035FA208894}">
  <dimension ref="A1:N150"/>
  <sheetViews>
    <sheetView showOutlineSymbols="0" view="pageLayout" topLeftCell="A91" zoomScale="70" zoomScaleNormal="85" zoomScalePageLayoutView="70" workbookViewId="0">
      <selection activeCell="A2" sqref="A2:A3"/>
    </sheetView>
  </sheetViews>
  <sheetFormatPr defaultRowHeight="13.8" x14ac:dyDescent="0.25"/>
  <cols>
    <col min="1" max="2" width="10" bestFit="1" customWidth="1"/>
    <col min="3" max="3" width="13.19921875" bestFit="1" customWidth="1"/>
    <col min="4" max="4" width="60" bestFit="1" customWidth="1"/>
    <col min="5" max="5" width="8" bestFit="1" customWidth="1"/>
    <col min="6" max="10" width="13" bestFit="1" customWidth="1"/>
    <col min="11" max="11" width="9.3984375" customWidth="1"/>
    <col min="12" max="12" width="9.69921875" customWidth="1"/>
    <col min="13" max="13" width="9.5" customWidth="1"/>
  </cols>
  <sheetData>
    <row r="1" spans="1:14" x14ac:dyDescent="0.25">
      <c r="A1" s="40" t="s">
        <v>434</v>
      </c>
      <c r="B1" s="41"/>
      <c r="C1" s="41"/>
      <c r="D1" s="41"/>
      <c r="E1" s="41"/>
      <c r="F1" s="41"/>
      <c r="G1" s="41"/>
      <c r="H1" s="41"/>
      <c r="I1" s="41"/>
      <c r="J1" s="41"/>
      <c r="K1" s="41"/>
      <c r="L1" s="41"/>
      <c r="M1" s="41"/>
      <c r="N1" s="41"/>
    </row>
    <row r="2" spans="1:14" x14ac:dyDescent="0.25">
      <c r="A2" s="52" t="s">
        <v>1</v>
      </c>
      <c r="B2" s="53" t="s">
        <v>39</v>
      </c>
      <c r="C2" s="52" t="s">
        <v>40</v>
      </c>
      <c r="D2" s="52" t="s">
        <v>2</v>
      </c>
      <c r="E2" s="54" t="s">
        <v>41</v>
      </c>
      <c r="F2" s="53" t="s">
        <v>42</v>
      </c>
      <c r="G2" s="53" t="s">
        <v>43</v>
      </c>
      <c r="H2" s="54" t="s">
        <v>44</v>
      </c>
      <c r="I2" s="52"/>
      <c r="J2" s="52"/>
      <c r="K2" s="54" t="s">
        <v>3</v>
      </c>
      <c r="L2" s="52"/>
      <c r="M2" s="52"/>
      <c r="N2" s="53" t="s">
        <v>4</v>
      </c>
    </row>
    <row r="3" spans="1:14" x14ac:dyDescent="0.25">
      <c r="A3" s="53"/>
      <c r="B3" s="53"/>
      <c r="C3" s="53"/>
      <c r="D3" s="53"/>
      <c r="E3" s="53"/>
      <c r="F3" s="53"/>
      <c r="G3" s="53"/>
      <c r="H3" s="17" t="s">
        <v>212</v>
      </c>
      <c r="I3" s="17" t="s">
        <v>213</v>
      </c>
      <c r="J3" s="17" t="s">
        <v>3</v>
      </c>
      <c r="K3" s="17" t="s">
        <v>212</v>
      </c>
      <c r="L3" s="17" t="s">
        <v>213</v>
      </c>
      <c r="M3" s="17" t="s">
        <v>3</v>
      </c>
      <c r="N3" s="53"/>
    </row>
    <row r="4" spans="1:14" x14ac:dyDescent="0.25">
      <c r="A4" s="18" t="s">
        <v>5</v>
      </c>
      <c r="B4" s="18"/>
      <c r="C4" s="18"/>
      <c r="D4" s="18" t="s">
        <v>6</v>
      </c>
      <c r="E4" s="18"/>
      <c r="F4" s="19"/>
      <c r="G4" s="18"/>
      <c r="H4" s="18"/>
      <c r="I4" s="18"/>
      <c r="J4" s="18"/>
      <c r="K4" s="18"/>
      <c r="L4" s="18"/>
      <c r="M4" s="24">
        <v>20654.240000000002</v>
      </c>
      <c r="N4" s="25">
        <v>4.5678980946375923E-2</v>
      </c>
    </row>
    <row r="5" spans="1:14" x14ac:dyDescent="0.25">
      <c r="A5" s="18" t="s">
        <v>45</v>
      </c>
      <c r="B5" s="18"/>
      <c r="C5" s="18"/>
      <c r="D5" s="18" t="s">
        <v>214</v>
      </c>
      <c r="E5" s="18"/>
      <c r="F5" s="19"/>
      <c r="G5" s="18"/>
      <c r="H5" s="18"/>
      <c r="I5" s="18"/>
      <c r="J5" s="18"/>
      <c r="K5" s="18"/>
      <c r="L5" s="18"/>
      <c r="M5" s="24">
        <v>15784.37</v>
      </c>
      <c r="N5" s="25">
        <v>3.4908761420441893E-2</v>
      </c>
    </row>
    <row r="6" spans="1:14" x14ac:dyDescent="0.25">
      <c r="A6" s="26" t="s">
        <v>215</v>
      </c>
      <c r="B6" s="27" t="s">
        <v>49</v>
      </c>
      <c r="C6" s="26" t="s">
        <v>46</v>
      </c>
      <c r="D6" s="26" t="s">
        <v>50</v>
      </c>
      <c r="E6" s="28" t="s">
        <v>47</v>
      </c>
      <c r="F6" s="27">
        <v>50</v>
      </c>
      <c r="G6" s="29">
        <v>141.38</v>
      </c>
      <c r="H6" s="29">
        <v>18.71</v>
      </c>
      <c r="I6" s="29">
        <v>152.1</v>
      </c>
      <c r="J6" s="29">
        <v>170.81</v>
      </c>
      <c r="K6" s="29">
        <v>935.5</v>
      </c>
      <c r="L6" s="29">
        <v>7605</v>
      </c>
      <c r="M6" s="29">
        <v>8540.5</v>
      </c>
      <c r="N6" s="30">
        <v>1.8888196165655263E-2</v>
      </c>
    </row>
    <row r="7" spans="1:14" x14ac:dyDescent="0.25">
      <c r="A7" s="26" t="s">
        <v>216</v>
      </c>
      <c r="B7" s="27" t="s">
        <v>52</v>
      </c>
      <c r="C7" s="26" t="s">
        <v>46</v>
      </c>
      <c r="D7" s="26" t="s">
        <v>53</v>
      </c>
      <c r="E7" s="28" t="s">
        <v>47</v>
      </c>
      <c r="F7" s="27">
        <v>6.48</v>
      </c>
      <c r="G7" s="29">
        <v>512.37</v>
      </c>
      <c r="H7" s="29">
        <v>61.74</v>
      </c>
      <c r="I7" s="29">
        <v>557.29999999999995</v>
      </c>
      <c r="J7" s="29">
        <v>619.04</v>
      </c>
      <c r="K7" s="29">
        <v>400.07</v>
      </c>
      <c r="L7" s="29">
        <v>3611.3</v>
      </c>
      <c r="M7" s="29">
        <v>4011.37</v>
      </c>
      <c r="N7" s="30">
        <v>8.8715582756307663E-3</v>
      </c>
    </row>
    <row r="8" spans="1:14" ht="26.4" x14ac:dyDescent="0.25">
      <c r="A8" s="26" t="s">
        <v>217</v>
      </c>
      <c r="B8" s="27" t="s">
        <v>54</v>
      </c>
      <c r="C8" s="26" t="s">
        <v>46</v>
      </c>
      <c r="D8" s="26" t="s">
        <v>55</v>
      </c>
      <c r="E8" s="28" t="s">
        <v>47</v>
      </c>
      <c r="F8" s="27">
        <v>2.5</v>
      </c>
      <c r="G8" s="29">
        <v>1070.19</v>
      </c>
      <c r="H8" s="29">
        <v>201.25</v>
      </c>
      <c r="I8" s="29">
        <v>1091.75</v>
      </c>
      <c r="J8" s="29">
        <v>1293</v>
      </c>
      <c r="K8" s="29">
        <v>503.12</v>
      </c>
      <c r="L8" s="29">
        <v>2729.38</v>
      </c>
      <c r="M8" s="29">
        <v>3232.5</v>
      </c>
      <c r="N8" s="30">
        <v>7.1490069791558617E-3</v>
      </c>
    </row>
    <row r="9" spans="1:14" x14ac:dyDescent="0.25">
      <c r="A9" s="18" t="s">
        <v>48</v>
      </c>
      <c r="B9" s="18"/>
      <c r="C9" s="18"/>
      <c r="D9" s="18" t="s">
        <v>218</v>
      </c>
      <c r="E9" s="18"/>
      <c r="F9" s="19"/>
      <c r="G9" s="18"/>
      <c r="H9" s="18"/>
      <c r="I9" s="18"/>
      <c r="J9" s="18"/>
      <c r="K9" s="18"/>
      <c r="L9" s="18"/>
      <c r="M9" s="24">
        <v>1274.8499999999999</v>
      </c>
      <c r="N9" s="25">
        <v>2.8194621956308895E-3</v>
      </c>
    </row>
    <row r="10" spans="1:14" x14ac:dyDescent="0.25">
      <c r="A10" s="26" t="s">
        <v>219</v>
      </c>
      <c r="B10" s="27" t="s">
        <v>220</v>
      </c>
      <c r="C10" s="26" t="s">
        <v>46</v>
      </c>
      <c r="D10" s="26" t="s">
        <v>221</v>
      </c>
      <c r="E10" s="28" t="s">
        <v>60</v>
      </c>
      <c r="F10" s="27">
        <v>45</v>
      </c>
      <c r="G10" s="29">
        <v>1.44</v>
      </c>
      <c r="H10" s="29">
        <v>0.38</v>
      </c>
      <c r="I10" s="29">
        <v>1.35</v>
      </c>
      <c r="J10" s="29">
        <v>1.73</v>
      </c>
      <c r="K10" s="29">
        <v>17.100000000000001</v>
      </c>
      <c r="L10" s="29">
        <v>60.75</v>
      </c>
      <c r="M10" s="29">
        <v>77.849999999999994</v>
      </c>
      <c r="N10" s="30">
        <v>1.7217330033326647E-4</v>
      </c>
    </row>
    <row r="11" spans="1:14" ht="39.6" x14ac:dyDescent="0.25">
      <c r="A11" s="26" t="s">
        <v>222</v>
      </c>
      <c r="B11" s="27" t="s">
        <v>223</v>
      </c>
      <c r="C11" s="26" t="s">
        <v>46</v>
      </c>
      <c r="D11" s="26" t="s">
        <v>224</v>
      </c>
      <c r="E11" s="28" t="s">
        <v>47</v>
      </c>
      <c r="F11" s="27">
        <v>300</v>
      </c>
      <c r="G11" s="29">
        <v>3.31</v>
      </c>
      <c r="H11" s="29">
        <v>2.73</v>
      </c>
      <c r="I11" s="29">
        <v>1.26</v>
      </c>
      <c r="J11" s="29">
        <v>3.99</v>
      </c>
      <c r="K11" s="29">
        <v>819</v>
      </c>
      <c r="L11" s="29">
        <v>378</v>
      </c>
      <c r="M11" s="29">
        <v>1197</v>
      </c>
      <c r="N11" s="30">
        <v>2.6472888952976232E-3</v>
      </c>
    </row>
    <row r="12" spans="1:14" x14ac:dyDescent="0.25">
      <c r="A12" s="18" t="s">
        <v>51</v>
      </c>
      <c r="B12" s="18"/>
      <c r="C12" s="18"/>
      <c r="D12" s="18" t="s">
        <v>225</v>
      </c>
      <c r="E12" s="18"/>
      <c r="F12" s="19"/>
      <c r="G12" s="18"/>
      <c r="H12" s="18"/>
      <c r="I12" s="18"/>
      <c r="J12" s="18"/>
      <c r="K12" s="18"/>
      <c r="L12" s="18"/>
      <c r="M12" s="24">
        <v>3595.02</v>
      </c>
      <c r="N12" s="25">
        <v>7.9507573303031417E-3</v>
      </c>
    </row>
    <row r="13" spans="1:14" ht="39.6" x14ac:dyDescent="0.25">
      <c r="A13" s="26" t="s">
        <v>226</v>
      </c>
      <c r="B13" s="27" t="s">
        <v>227</v>
      </c>
      <c r="C13" s="26" t="s">
        <v>46</v>
      </c>
      <c r="D13" s="26" t="s">
        <v>228</v>
      </c>
      <c r="E13" s="28" t="s">
        <v>57</v>
      </c>
      <c r="F13" s="27">
        <v>1</v>
      </c>
      <c r="G13" s="29">
        <v>1848.14</v>
      </c>
      <c r="H13" s="29">
        <v>424.68</v>
      </c>
      <c r="I13" s="29">
        <v>1808.24</v>
      </c>
      <c r="J13" s="29">
        <v>2232.92</v>
      </c>
      <c r="K13" s="29">
        <v>424.68</v>
      </c>
      <c r="L13" s="29">
        <v>1808.24</v>
      </c>
      <c r="M13" s="29">
        <v>2232.92</v>
      </c>
      <c r="N13" s="30">
        <v>4.9383327653199404E-3</v>
      </c>
    </row>
    <row r="14" spans="1:14" ht="26.4" x14ac:dyDescent="0.25">
      <c r="A14" s="26" t="s">
        <v>229</v>
      </c>
      <c r="B14" s="27" t="s">
        <v>230</v>
      </c>
      <c r="C14" s="26" t="s">
        <v>46</v>
      </c>
      <c r="D14" s="26" t="s">
        <v>231</v>
      </c>
      <c r="E14" s="28" t="s">
        <v>57</v>
      </c>
      <c r="F14" s="27">
        <v>1</v>
      </c>
      <c r="G14" s="29">
        <v>92.66</v>
      </c>
      <c r="H14" s="29">
        <v>9.68</v>
      </c>
      <c r="I14" s="29">
        <v>102.27</v>
      </c>
      <c r="J14" s="29">
        <v>111.95</v>
      </c>
      <c r="K14" s="29">
        <v>9.68</v>
      </c>
      <c r="L14" s="29">
        <v>102.27</v>
      </c>
      <c r="M14" s="29">
        <v>111.95</v>
      </c>
      <c r="N14" s="30">
        <v>2.4758896560448529E-4</v>
      </c>
    </row>
    <row r="15" spans="1:14" ht="26.4" x14ac:dyDescent="0.25">
      <c r="A15" s="26" t="s">
        <v>232</v>
      </c>
      <c r="B15" s="27" t="s">
        <v>233</v>
      </c>
      <c r="C15" s="26" t="s">
        <v>46</v>
      </c>
      <c r="D15" s="26" t="s">
        <v>234</v>
      </c>
      <c r="E15" s="28" t="s">
        <v>57</v>
      </c>
      <c r="F15" s="27">
        <v>1</v>
      </c>
      <c r="G15" s="29">
        <v>113.12</v>
      </c>
      <c r="H15" s="29">
        <v>20.309999999999999</v>
      </c>
      <c r="I15" s="29">
        <v>116.36</v>
      </c>
      <c r="J15" s="29">
        <v>136.66999999999999</v>
      </c>
      <c r="K15" s="29">
        <v>20.309999999999999</v>
      </c>
      <c r="L15" s="29">
        <v>116.36</v>
      </c>
      <c r="M15" s="29">
        <v>136.66999999999999</v>
      </c>
      <c r="N15" s="30">
        <v>3.0225979391840116E-4</v>
      </c>
    </row>
    <row r="16" spans="1:14" ht="39.6" x14ac:dyDescent="0.25">
      <c r="A16" s="26" t="s">
        <v>235</v>
      </c>
      <c r="B16" s="27" t="s">
        <v>236</v>
      </c>
      <c r="C16" s="26" t="s">
        <v>46</v>
      </c>
      <c r="D16" s="26" t="s">
        <v>237</v>
      </c>
      <c r="E16" s="28" t="s">
        <v>57</v>
      </c>
      <c r="F16" s="27">
        <v>1</v>
      </c>
      <c r="G16" s="29">
        <v>252.93</v>
      </c>
      <c r="H16" s="29">
        <v>76.11</v>
      </c>
      <c r="I16" s="29">
        <v>229.48</v>
      </c>
      <c r="J16" s="29">
        <v>305.58999999999997</v>
      </c>
      <c r="K16" s="29">
        <v>76.11</v>
      </c>
      <c r="L16" s="29">
        <v>229.48</v>
      </c>
      <c r="M16" s="29">
        <v>305.58999999999997</v>
      </c>
      <c r="N16" s="30">
        <v>6.7584378739682599E-4</v>
      </c>
    </row>
    <row r="17" spans="1:14" ht="52.8" x14ac:dyDescent="0.25">
      <c r="A17" s="26" t="s">
        <v>238</v>
      </c>
      <c r="B17" s="27" t="s">
        <v>239</v>
      </c>
      <c r="C17" s="26" t="s">
        <v>46</v>
      </c>
      <c r="D17" s="26" t="s">
        <v>240</v>
      </c>
      <c r="E17" s="28" t="s">
        <v>57</v>
      </c>
      <c r="F17" s="27">
        <v>1</v>
      </c>
      <c r="G17" s="29">
        <v>668.68</v>
      </c>
      <c r="H17" s="29">
        <v>113.29</v>
      </c>
      <c r="I17" s="29">
        <v>694.6</v>
      </c>
      <c r="J17" s="29">
        <v>807.89</v>
      </c>
      <c r="K17" s="29">
        <v>113.29</v>
      </c>
      <c r="L17" s="29">
        <v>694.6</v>
      </c>
      <c r="M17" s="29">
        <v>807.89</v>
      </c>
      <c r="N17" s="30">
        <v>1.7867320180634894E-3</v>
      </c>
    </row>
    <row r="18" spans="1:14" x14ac:dyDescent="0.25">
      <c r="A18" s="18" t="s">
        <v>7</v>
      </c>
      <c r="B18" s="18"/>
      <c r="C18" s="18"/>
      <c r="D18" s="18" t="s">
        <v>8</v>
      </c>
      <c r="E18" s="18"/>
      <c r="F18" s="19"/>
      <c r="G18" s="18"/>
      <c r="H18" s="18"/>
      <c r="I18" s="18"/>
      <c r="J18" s="18"/>
      <c r="K18" s="18"/>
      <c r="L18" s="18"/>
      <c r="M18" s="24">
        <v>6253.76</v>
      </c>
      <c r="N18" s="25">
        <v>1.383083492218585E-2</v>
      </c>
    </row>
    <row r="19" spans="1:14" ht="26.4" x14ac:dyDescent="0.25">
      <c r="A19" s="26" t="s">
        <v>58</v>
      </c>
      <c r="B19" s="27" t="s">
        <v>241</v>
      </c>
      <c r="C19" s="26" t="s">
        <v>46</v>
      </c>
      <c r="D19" s="26" t="s">
        <v>242</v>
      </c>
      <c r="E19" s="28" t="s">
        <v>243</v>
      </c>
      <c r="F19" s="27">
        <v>32</v>
      </c>
      <c r="G19" s="29">
        <v>89.58</v>
      </c>
      <c r="H19" s="29">
        <v>106.36</v>
      </c>
      <c r="I19" s="29">
        <v>1.87</v>
      </c>
      <c r="J19" s="29">
        <v>108.23</v>
      </c>
      <c r="K19" s="29">
        <v>3403.52</v>
      </c>
      <c r="L19" s="29">
        <v>59.84</v>
      </c>
      <c r="M19" s="29">
        <v>3463.36</v>
      </c>
      <c r="N19" s="30">
        <v>7.659577667851275E-3</v>
      </c>
    </row>
    <row r="20" spans="1:14" x14ac:dyDescent="0.25">
      <c r="A20" s="26" t="s">
        <v>244</v>
      </c>
      <c r="B20" s="27" t="s">
        <v>245</v>
      </c>
      <c r="C20" s="26" t="s">
        <v>46</v>
      </c>
      <c r="D20" s="26" t="s">
        <v>246</v>
      </c>
      <c r="E20" s="28" t="s">
        <v>243</v>
      </c>
      <c r="F20" s="27">
        <v>64</v>
      </c>
      <c r="G20" s="29">
        <v>36.090000000000003</v>
      </c>
      <c r="H20" s="29">
        <v>41.11</v>
      </c>
      <c r="I20" s="29">
        <v>2.4900000000000002</v>
      </c>
      <c r="J20" s="29">
        <v>43.6</v>
      </c>
      <c r="K20" s="29">
        <v>2631.04</v>
      </c>
      <c r="L20" s="29">
        <v>159.36000000000001</v>
      </c>
      <c r="M20" s="29">
        <v>2790.4</v>
      </c>
      <c r="N20" s="30">
        <v>6.1712572543345763E-3</v>
      </c>
    </row>
    <row r="21" spans="1:14" x14ac:dyDescent="0.25">
      <c r="A21" s="18" t="s">
        <v>9</v>
      </c>
      <c r="B21" s="18"/>
      <c r="C21" s="18"/>
      <c r="D21" s="18" t="s">
        <v>173</v>
      </c>
      <c r="E21" s="18"/>
      <c r="F21" s="19"/>
      <c r="G21" s="18"/>
      <c r="H21" s="18"/>
      <c r="I21" s="18"/>
      <c r="J21" s="18"/>
      <c r="K21" s="18"/>
      <c r="L21" s="18"/>
      <c r="M21" s="24">
        <v>72127.03</v>
      </c>
      <c r="N21" s="25">
        <v>0.15951636221369969</v>
      </c>
    </row>
    <row r="22" spans="1:14" x14ac:dyDescent="0.25">
      <c r="A22" s="18" t="s">
        <v>59</v>
      </c>
      <c r="B22" s="18"/>
      <c r="C22" s="18"/>
      <c r="D22" s="18" t="s">
        <v>247</v>
      </c>
      <c r="E22" s="18"/>
      <c r="F22" s="19"/>
      <c r="G22" s="18"/>
      <c r="H22" s="18"/>
      <c r="I22" s="18"/>
      <c r="J22" s="18"/>
      <c r="K22" s="18"/>
      <c r="L22" s="18"/>
      <c r="M22" s="24">
        <v>432.18</v>
      </c>
      <c r="N22" s="25">
        <v>9.5581062219693132E-4</v>
      </c>
    </row>
    <row r="23" spans="1:14" ht="26.4" x14ac:dyDescent="0.25">
      <c r="A23" s="26" t="s">
        <v>248</v>
      </c>
      <c r="B23" s="27" t="s">
        <v>249</v>
      </c>
      <c r="C23" s="26" t="s">
        <v>46</v>
      </c>
      <c r="D23" s="26" t="s">
        <v>250</v>
      </c>
      <c r="E23" s="28" t="s">
        <v>60</v>
      </c>
      <c r="F23" s="27">
        <v>0.4</v>
      </c>
      <c r="G23" s="29">
        <v>153.91999999999999</v>
      </c>
      <c r="H23" s="29">
        <v>134.29</v>
      </c>
      <c r="I23" s="29">
        <v>51.67</v>
      </c>
      <c r="J23" s="29">
        <v>185.96</v>
      </c>
      <c r="K23" s="29">
        <v>53.71</v>
      </c>
      <c r="L23" s="29">
        <v>20.67</v>
      </c>
      <c r="M23" s="29">
        <v>74.38</v>
      </c>
      <c r="N23" s="30">
        <v>1.6449903762091663E-4</v>
      </c>
    </row>
    <row r="24" spans="1:14" ht="26.4" x14ac:dyDescent="0.25">
      <c r="A24" s="26" t="s">
        <v>251</v>
      </c>
      <c r="B24" s="27" t="s">
        <v>252</v>
      </c>
      <c r="C24" s="26" t="s">
        <v>46</v>
      </c>
      <c r="D24" s="26" t="s">
        <v>253</v>
      </c>
      <c r="E24" s="28" t="s">
        <v>70</v>
      </c>
      <c r="F24" s="27">
        <v>8.64</v>
      </c>
      <c r="G24" s="29">
        <v>13.55</v>
      </c>
      <c r="H24" s="29">
        <v>2.98</v>
      </c>
      <c r="I24" s="29">
        <v>13.39</v>
      </c>
      <c r="J24" s="29">
        <v>16.37</v>
      </c>
      <c r="K24" s="29">
        <v>25.74</v>
      </c>
      <c r="L24" s="29">
        <v>115.69</v>
      </c>
      <c r="M24" s="29">
        <v>141.43</v>
      </c>
      <c r="N24" s="30">
        <v>3.1278702461315193E-4</v>
      </c>
    </row>
    <row r="25" spans="1:14" ht="26.4" x14ac:dyDescent="0.25">
      <c r="A25" s="26" t="s">
        <v>254</v>
      </c>
      <c r="B25" s="27" t="s">
        <v>255</v>
      </c>
      <c r="C25" s="26" t="s">
        <v>46</v>
      </c>
      <c r="D25" s="26" t="s">
        <v>256</v>
      </c>
      <c r="E25" s="28" t="s">
        <v>60</v>
      </c>
      <c r="F25" s="27">
        <v>0.25</v>
      </c>
      <c r="G25" s="29">
        <v>716.34</v>
      </c>
      <c r="H25" s="29">
        <v>250.25</v>
      </c>
      <c r="I25" s="29">
        <v>615.23</v>
      </c>
      <c r="J25" s="29">
        <v>865.48</v>
      </c>
      <c r="K25" s="29">
        <v>62.56</v>
      </c>
      <c r="L25" s="29">
        <v>153.81</v>
      </c>
      <c r="M25" s="29">
        <v>216.37</v>
      </c>
      <c r="N25" s="30">
        <v>4.7852455996286278E-4</v>
      </c>
    </row>
    <row r="26" spans="1:14" x14ac:dyDescent="0.25">
      <c r="A26" s="18" t="s">
        <v>61</v>
      </c>
      <c r="B26" s="18"/>
      <c r="C26" s="18"/>
      <c r="D26" s="18" t="s">
        <v>257</v>
      </c>
      <c r="E26" s="18"/>
      <c r="F26" s="19"/>
      <c r="G26" s="18"/>
      <c r="H26" s="18"/>
      <c r="I26" s="18"/>
      <c r="J26" s="18"/>
      <c r="K26" s="18"/>
      <c r="L26" s="18"/>
      <c r="M26" s="24">
        <v>9745.85</v>
      </c>
      <c r="N26" s="25">
        <v>2.1553951946730442E-2</v>
      </c>
    </row>
    <row r="27" spans="1:14" ht="26.4" x14ac:dyDescent="0.25">
      <c r="A27" s="26" t="s">
        <v>258</v>
      </c>
      <c r="B27" s="27" t="s">
        <v>259</v>
      </c>
      <c r="C27" s="26" t="s">
        <v>46</v>
      </c>
      <c r="D27" s="26" t="s">
        <v>260</v>
      </c>
      <c r="E27" s="28" t="s">
        <v>60</v>
      </c>
      <c r="F27" s="27">
        <v>2.63</v>
      </c>
      <c r="G27" s="29">
        <v>128.77000000000001</v>
      </c>
      <c r="H27" s="29">
        <v>111.22</v>
      </c>
      <c r="I27" s="29">
        <v>44.35</v>
      </c>
      <c r="J27" s="29">
        <v>155.57</v>
      </c>
      <c r="K27" s="29">
        <v>292.5</v>
      </c>
      <c r="L27" s="29">
        <v>116.64</v>
      </c>
      <c r="M27" s="29">
        <v>409.14</v>
      </c>
      <c r="N27" s="30">
        <v>9.0485528706939807E-4</v>
      </c>
    </row>
    <row r="28" spans="1:14" ht="26.4" x14ac:dyDescent="0.25">
      <c r="A28" s="26" t="s">
        <v>261</v>
      </c>
      <c r="B28" s="27" t="s">
        <v>63</v>
      </c>
      <c r="C28" s="26" t="s">
        <v>46</v>
      </c>
      <c r="D28" s="26" t="s">
        <v>64</v>
      </c>
      <c r="E28" s="28" t="s">
        <v>60</v>
      </c>
      <c r="F28" s="27">
        <v>1.32</v>
      </c>
      <c r="G28" s="29">
        <v>32.159999999999997</v>
      </c>
      <c r="H28" s="29">
        <v>25.32</v>
      </c>
      <c r="I28" s="29">
        <v>13.53</v>
      </c>
      <c r="J28" s="29">
        <v>38.85</v>
      </c>
      <c r="K28" s="29">
        <v>33.42</v>
      </c>
      <c r="L28" s="29">
        <v>17.86</v>
      </c>
      <c r="M28" s="29">
        <v>51.28</v>
      </c>
      <c r="N28" s="30">
        <v>1.1341100630815548E-4</v>
      </c>
    </row>
    <row r="29" spans="1:14" ht="39.6" x14ac:dyDescent="0.25">
      <c r="A29" s="26" t="s">
        <v>262</v>
      </c>
      <c r="B29" s="27" t="s">
        <v>73</v>
      </c>
      <c r="C29" s="26" t="s">
        <v>46</v>
      </c>
      <c r="D29" s="26" t="s">
        <v>74</v>
      </c>
      <c r="E29" s="28" t="s">
        <v>47</v>
      </c>
      <c r="F29" s="27">
        <v>35.01</v>
      </c>
      <c r="G29" s="29">
        <v>86.31</v>
      </c>
      <c r="H29" s="29">
        <v>38.71</v>
      </c>
      <c r="I29" s="29">
        <v>65.56</v>
      </c>
      <c r="J29" s="29">
        <v>104.27</v>
      </c>
      <c r="K29" s="29">
        <v>1355.23</v>
      </c>
      <c r="L29" s="29">
        <v>2295.2600000000002</v>
      </c>
      <c r="M29" s="29">
        <v>3650.49</v>
      </c>
      <c r="N29" s="30">
        <v>8.0734349535463833E-3</v>
      </c>
    </row>
    <row r="30" spans="1:14" ht="26.4" x14ac:dyDescent="0.25">
      <c r="A30" s="26" t="s">
        <v>263</v>
      </c>
      <c r="B30" s="27" t="s">
        <v>264</v>
      </c>
      <c r="C30" s="26" t="s">
        <v>46</v>
      </c>
      <c r="D30" s="26" t="s">
        <v>265</v>
      </c>
      <c r="E30" s="28" t="s">
        <v>70</v>
      </c>
      <c r="F30" s="27">
        <v>26</v>
      </c>
      <c r="G30" s="29">
        <v>18.22</v>
      </c>
      <c r="H30" s="29">
        <v>7.63</v>
      </c>
      <c r="I30" s="29">
        <v>14.38</v>
      </c>
      <c r="J30" s="29">
        <v>22.01</v>
      </c>
      <c r="K30" s="29">
        <v>198.38</v>
      </c>
      <c r="L30" s="29">
        <v>373.88</v>
      </c>
      <c r="M30" s="29">
        <v>572.26</v>
      </c>
      <c r="N30" s="30">
        <v>1.2656119826424544E-3</v>
      </c>
    </row>
    <row r="31" spans="1:14" ht="26.4" x14ac:dyDescent="0.25">
      <c r="A31" s="26" t="s">
        <v>266</v>
      </c>
      <c r="B31" s="27" t="s">
        <v>267</v>
      </c>
      <c r="C31" s="26" t="s">
        <v>46</v>
      </c>
      <c r="D31" s="26" t="s">
        <v>268</v>
      </c>
      <c r="E31" s="28" t="s">
        <v>70</v>
      </c>
      <c r="F31" s="27">
        <v>176</v>
      </c>
      <c r="G31" s="29">
        <v>11.41</v>
      </c>
      <c r="H31" s="29">
        <v>2.2200000000000002</v>
      </c>
      <c r="I31" s="29">
        <v>11.56</v>
      </c>
      <c r="J31" s="29">
        <v>13.78</v>
      </c>
      <c r="K31" s="29">
        <v>390.72</v>
      </c>
      <c r="L31" s="29">
        <v>2034.56</v>
      </c>
      <c r="M31" s="29">
        <v>2425.2800000000002</v>
      </c>
      <c r="N31" s="30">
        <v>5.3637567351607516E-3</v>
      </c>
    </row>
    <row r="32" spans="1:14" ht="39.6" x14ac:dyDescent="0.25">
      <c r="A32" s="26" t="s">
        <v>269</v>
      </c>
      <c r="B32" s="27" t="s">
        <v>270</v>
      </c>
      <c r="C32" s="26" t="s">
        <v>46</v>
      </c>
      <c r="D32" s="26" t="s">
        <v>271</v>
      </c>
      <c r="E32" s="28" t="s">
        <v>60</v>
      </c>
      <c r="F32" s="27">
        <v>2.63</v>
      </c>
      <c r="G32" s="29">
        <v>549.95000000000005</v>
      </c>
      <c r="H32" s="29">
        <v>18.96</v>
      </c>
      <c r="I32" s="29">
        <v>645.48</v>
      </c>
      <c r="J32" s="29">
        <v>664.44</v>
      </c>
      <c r="K32" s="29">
        <v>49.86</v>
      </c>
      <c r="L32" s="29">
        <v>1697.61</v>
      </c>
      <c r="M32" s="29">
        <v>1747.47</v>
      </c>
      <c r="N32" s="30">
        <v>3.86471004667146E-3</v>
      </c>
    </row>
    <row r="33" spans="1:14" ht="26.4" x14ac:dyDescent="0.25">
      <c r="A33" s="26" t="s">
        <v>272</v>
      </c>
      <c r="B33" s="27" t="s">
        <v>115</v>
      </c>
      <c r="C33" s="26" t="s">
        <v>46</v>
      </c>
      <c r="D33" s="26" t="s">
        <v>116</v>
      </c>
      <c r="E33" s="28" t="s">
        <v>47</v>
      </c>
      <c r="F33" s="27">
        <v>16.09</v>
      </c>
      <c r="G33" s="29">
        <v>45.78</v>
      </c>
      <c r="H33" s="29">
        <v>12.34</v>
      </c>
      <c r="I33" s="29">
        <v>42.97</v>
      </c>
      <c r="J33" s="29">
        <v>55.31</v>
      </c>
      <c r="K33" s="29">
        <v>198.55</v>
      </c>
      <c r="L33" s="29">
        <v>691.38</v>
      </c>
      <c r="M33" s="29">
        <v>889.93</v>
      </c>
      <c r="N33" s="30">
        <v>1.968171935331841E-3</v>
      </c>
    </row>
    <row r="34" spans="1:14" ht="39.6" x14ac:dyDescent="0.25">
      <c r="A34" s="18" t="s">
        <v>62</v>
      </c>
      <c r="B34" s="18"/>
      <c r="C34" s="18"/>
      <c r="D34" s="18" t="s">
        <v>273</v>
      </c>
      <c r="E34" s="18"/>
      <c r="F34" s="19"/>
      <c r="G34" s="18"/>
      <c r="H34" s="18"/>
      <c r="I34" s="18"/>
      <c r="J34" s="18"/>
      <c r="K34" s="18"/>
      <c r="L34" s="18"/>
      <c r="M34" s="24">
        <v>21092.11</v>
      </c>
      <c r="N34" s="25">
        <v>4.6647375590138637E-2</v>
      </c>
    </row>
    <row r="35" spans="1:14" ht="26.4" x14ac:dyDescent="0.25">
      <c r="A35" s="26" t="s">
        <v>274</v>
      </c>
      <c r="B35" s="27" t="s">
        <v>259</v>
      </c>
      <c r="C35" s="26" t="s">
        <v>46</v>
      </c>
      <c r="D35" s="26" t="s">
        <v>260</v>
      </c>
      <c r="E35" s="28" t="s">
        <v>60</v>
      </c>
      <c r="F35" s="27">
        <v>5.87</v>
      </c>
      <c r="G35" s="29">
        <v>128.77000000000001</v>
      </c>
      <c r="H35" s="29">
        <v>111.22</v>
      </c>
      <c r="I35" s="29">
        <v>44.35</v>
      </c>
      <c r="J35" s="29">
        <v>155.57</v>
      </c>
      <c r="K35" s="29">
        <v>652.86</v>
      </c>
      <c r="L35" s="29">
        <v>260.33</v>
      </c>
      <c r="M35" s="29">
        <v>913.19</v>
      </c>
      <c r="N35" s="30">
        <v>2.0196138231385434E-3</v>
      </c>
    </row>
    <row r="36" spans="1:14" ht="26.4" x14ac:dyDescent="0.25">
      <c r="A36" s="26" t="s">
        <v>275</v>
      </c>
      <c r="B36" s="27" t="s">
        <v>63</v>
      </c>
      <c r="C36" s="26" t="s">
        <v>46</v>
      </c>
      <c r="D36" s="26" t="s">
        <v>64</v>
      </c>
      <c r="E36" s="28" t="s">
        <v>60</v>
      </c>
      <c r="F36" s="27">
        <v>2.94</v>
      </c>
      <c r="G36" s="29">
        <v>32.159999999999997</v>
      </c>
      <c r="H36" s="29">
        <v>25.32</v>
      </c>
      <c r="I36" s="29">
        <v>13.53</v>
      </c>
      <c r="J36" s="29">
        <v>38.85</v>
      </c>
      <c r="K36" s="29">
        <v>74.44</v>
      </c>
      <c r="L36" s="29">
        <v>39.770000000000003</v>
      </c>
      <c r="M36" s="29">
        <v>114.21</v>
      </c>
      <c r="N36" s="30">
        <v>2.525871885814048E-4</v>
      </c>
    </row>
    <row r="37" spans="1:14" ht="39.6" x14ac:dyDescent="0.25">
      <c r="A37" s="26" t="s">
        <v>276</v>
      </c>
      <c r="B37" s="27" t="s">
        <v>73</v>
      </c>
      <c r="C37" s="26" t="s">
        <v>46</v>
      </c>
      <c r="D37" s="26" t="s">
        <v>74</v>
      </c>
      <c r="E37" s="28" t="s">
        <v>47</v>
      </c>
      <c r="F37" s="27">
        <v>78.23</v>
      </c>
      <c r="G37" s="29">
        <v>86.31</v>
      </c>
      <c r="H37" s="29">
        <v>38.71</v>
      </c>
      <c r="I37" s="29">
        <v>65.56</v>
      </c>
      <c r="J37" s="29">
        <v>104.27</v>
      </c>
      <c r="K37" s="29">
        <v>3028.28</v>
      </c>
      <c r="L37" s="29">
        <v>5128.76</v>
      </c>
      <c r="M37" s="29">
        <v>8157.04</v>
      </c>
      <c r="N37" s="30">
        <v>1.8040134845863427E-2</v>
      </c>
    </row>
    <row r="38" spans="1:14" ht="26.4" x14ac:dyDescent="0.25">
      <c r="A38" s="26" t="s">
        <v>277</v>
      </c>
      <c r="B38" s="27" t="s">
        <v>264</v>
      </c>
      <c r="C38" s="26" t="s">
        <v>46</v>
      </c>
      <c r="D38" s="26" t="s">
        <v>265</v>
      </c>
      <c r="E38" s="28" t="s">
        <v>70</v>
      </c>
      <c r="F38" s="27">
        <v>61</v>
      </c>
      <c r="G38" s="29">
        <v>18.22</v>
      </c>
      <c r="H38" s="29">
        <v>7.63</v>
      </c>
      <c r="I38" s="29">
        <v>14.38</v>
      </c>
      <c r="J38" s="29">
        <v>22.01</v>
      </c>
      <c r="K38" s="29">
        <v>465.43</v>
      </c>
      <c r="L38" s="29">
        <v>877.18</v>
      </c>
      <c r="M38" s="29">
        <v>1342.61</v>
      </c>
      <c r="N38" s="30">
        <v>2.9693204208149889E-3</v>
      </c>
    </row>
    <row r="39" spans="1:14" ht="26.4" x14ac:dyDescent="0.25">
      <c r="A39" s="26" t="s">
        <v>278</v>
      </c>
      <c r="B39" s="27" t="s">
        <v>279</v>
      </c>
      <c r="C39" s="26" t="s">
        <v>46</v>
      </c>
      <c r="D39" s="26" t="s">
        <v>280</v>
      </c>
      <c r="E39" s="28" t="s">
        <v>70</v>
      </c>
      <c r="F39" s="27">
        <v>30</v>
      </c>
      <c r="G39" s="29">
        <v>15.33</v>
      </c>
      <c r="H39" s="29">
        <v>4</v>
      </c>
      <c r="I39" s="29">
        <v>14.52</v>
      </c>
      <c r="J39" s="29">
        <v>18.52</v>
      </c>
      <c r="K39" s="29">
        <v>120</v>
      </c>
      <c r="L39" s="29">
        <v>435.6</v>
      </c>
      <c r="M39" s="29">
        <v>555.6</v>
      </c>
      <c r="N39" s="30">
        <v>1.2287666752108265E-3</v>
      </c>
    </row>
    <row r="40" spans="1:14" ht="26.4" x14ac:dyDescent="0.25">
      <c r="A40" s="26" t="s">
        <v>281</v>
      </c>
      <c r="B40" s="27" t="s">
        <v>252</v>
      </c>
      <c r="C40" s="26" t="s">
        <v>46</v>
      </c>
      <c r="D40" s="26" t="s">
        <v>253</v>
      </c>
      <c r="E40" s="28" t="s">
        <v>70</v>
      </c>
      <c r="F40" s="27">
        <v>56</v>
      </c>
      <c r="G40" s="29">
        <v>13.55</v>
      </c>
      <c r="H40" s="29">
        <v>2.98</v>
      </c>
      <c r="I40" s="29">
        <v>13.39</v>
      </c>
      <c r="J40" s="29">
        <v>16.37</v>
      </c>
      <c r="K40" s="29">
        <v>166.88</v>
      </c>
      <c r="L40" s="29">
        <v>749.84</v>
      </c>
      <c r="M40" s="29">
        <v>916.72</v>
      </c>
      <c r="N40" s="30">
        <v>2.027420782036121E-3</v>
      </c>
    </row>
    <row r="41" spans="1:14" ht="26.4" x14ac:dyDescent="0.25">
      <c r="A41" s="26" t="s">
        <v>282</v>
      </c>
      <c r="B41" s="27" t="s">
        <v>267</v>
      </c>
      <c r="C41" s="26" t="s">
        <v>46</v>
      </c>
      <c r="D41" s="26" t="s">
        <v>268</v>
      </c>
      <c r="E41" s="28" t="s">
        <v>70</v>
      </c>
      <c r="F41" s="27">
        <v>245</v>
      </c>
      <c r="G41" s="29">
        <v>11.41</v>
      </c>
      <c r="H41" s="29">
        <v>2.2200000000000002</v>
      </c>
      <c r="I41" s="29">
        <v>11.56</v>
      </c>
      <c r="J41" s="29">
        <v>13.78</v>
      </c>
      <c r="K41" s="29">
        <v>543.9</v>
      </c>
      <c r="L41" s="29">
        <v>2832.2</v>
      </c>
      <c r="M41" s="29">
        <v>3376.1</v>
      </c>
      <c r="N41" s="30">
        <v>7.4665931824680915E-3</v>
      </c>
    </row>
    <row r="42" spans="1:14" ht="39.6" x14ac:dyDescent="0.25">
      <c r="A42" s="26" t="s">
        <v>283</v>
      </c>
      <c r="B42" s="27" t="s">
        <v>270</v>
      </c>
      <c r="C42" s="26" t="s">
        <v>46</v>
      </c>
      <c r="D42" s="26" t="s">
        <v>271</v>
      </c>
      <c r="E42" s="28" t="s">
        <v>60</v>
      </c>
      <c r="F42" s="27">
        <v>5.87</v>
      </c>
      <c r="G42" s="29">
        <v>549.95000000000005</v>
      </c>
      <c r="H42" s="29">
        <v>18.96</v>
      </c>
      <c r="I42" s="29">
        <v>645.48</v>
      </c>
      <c r="J42" s="29">
        <v>664.44</v>
      </c>
      <c r="K42" s="29">
        <v>111.29</v>
      </c>
      <c r="L42" s="29">
        <v>3788.97</v>
      </c>
      <c r="M42" s="29">
        <v>3900.26</v>
      </c>
      <c r="N42" s="30">
        <v>8.6258270566194721E-3</v>
      </c>
    </row>
    <row r="43" spans="1:14" ht="26.4" x14ac:dyDescent="0.25">
      <c r="A43" s="26" t="s">
        <v>284</v>
      </c>
      <c r="B43" s="27" t="s">
        <v>115</v>
      </c>
      <c r="C43" s="26" t="s">
        <v>46</v>
      </c>
      <c r="D43" s="26" t="s">
        <v>116</v>
      </c>
      <c r="E43" s="28" t="s">
        <v>47</v>
      </c>
      <c r="F43" s="27">
        <v>32.840000000000003</v>
      </c>
      <c r="G43" s="29">
        <v>45.78</v>
      </c>
      <c r="H43" s="29">
        <v>12.34</v>
      </c>
      <c r="I43" s="29">
        <v>42.97</v>
      </c>
      <c r="J43" s="29">
        <v>55.31</v>
      </c>
      <c r="K43" s="29">
        <v>405.24</v>
      </c>
      <c r="L43" s="29">
        <v>1411.14</v>
      </c>
      <c r="M43" s="29">
        <v>1816.38</v>
      </c>
      <c r="N43" s="30">
        <v>4.0171116154057614E-3</v>
      </c>
    </row>
    <row r="44" spans="1:14" x14ac:dyDescent="0.25">
      <c r="A44" s="18" t="s">
        <v>285</v>
      </c>
      <c r="B44" s="18"/>
      <c r="C44" s="18"/>
      <c r="D44" s="18" t="s">
        <v>286</v>
      </c>
      <c r="E44" s="18"/>
      <c r="F44" s="19"/>
      <c r="G44" s="18"/>
      <c r="H44" s="18"/>
      <c r="I44" s="18"/>
      <c r="J44" s="18"/>
      <c r="K44" s="18"/>
      <c r="L44" s="18"/>
      <c r="M44" s="24">
        <v>25495.1</v>
      </c>
      <c r="N44" s="25">
        <v>5.6385041866752243E-2</v>
      </c>
    </row>
    <row r="45" spans="1:14" ht="26.4" x14ac:dyDescent="0.25">
      <c r="A45" s="26" t="s">
        <v>287</v>
      </c>
      <c r="B45" s="27" t="s">
        <v>288</v>
      </c>
      <c r="C45" s="26" t="s">
        <v>46</v>
      </c>
      <c r="D45" s="26" t="s">
        <v>289</v>
      </c>
      <c r="E45" s="28" t="s">
        <v>60</v>
      </c>
      <c r="F45" s="27">
        <v>8.18</v>
      </c>
      <c r="G45" s="29">
        <v>110.52</v>
      </c>
      <c r="H45" s="29">
        <v>37.96</v>
      </c>
      <c r="I45" s="29">
        <v>95.57</v>
      </c>
      <c r="J45" s="29">
        <v>133.53</v>
      </c>
      <c r="K45" s="29">
        <v>310.51</v>
      </c>
      <c r="L45" s="29">
        <v>781.76</v>
      </c>
      <c r="M45" s="29">
        <v>1092.27</v>
      </c>
      <c r="N45" s="30">
        <v>2.4156677039822347E-3</v>
      </c>
    </row>
    <row r="46" spans="1:14" ht="39.6" x14ac:dyDescent="0.25">
      <c r="A46" s="26" t="s">
        <v>290</v>
      </c>
      <c r="B46" s="27" t="s">
        <v>223</v>
      </c>
      <c r="C46" s="26" t="s">
        <v>46</v>
      </c>
      <c r="D46" s="26" t="s">
        <v>224</v>
      </c>
      <c r="E46" s="28" t="s">
        <v>47</v>
      </c>
      <c r="F46" s="27">
        <v>163.66</v>
      </c>
      <c r="G46" s="29">
        <v>3.31</v>
      </c>
      <c r="H46" s="29">
        <v>2.73</v>
      </c>
      <c r="I46" s="29">
        <v>1.26</v>
      </c>
      <c r="J46" s="29">
        <v>3.99</v>
      </c>
      <c r="K46" s="29">
        <v>446.79</v>
      </c>
      <c r="L46" s="29">
        <v>206.21</v>
      </c>
      <c r="M46" s="29">
        <v>653</v>
      </c>
      <c r="N46" s="30">
        <v>1.4441768158975337E-3</v>
      </c>
    </row>
    <row r="47" spans="1:14" ht="26.4" x14ac:dyDescent="0.25">
      <c r="A47" s="26" t="s">
        <v>291</v>
      </c>
      <c r="B47" s="27" t="s">
        <v>147</v>
      </c>
      <c r="C47" s="26" t="s">
        <v>46</v>
      </c>
      <c r="D47" s="26" t="s">
        <v>148</v>
      </c>
      <c r="E47" s="28" t="s">
        <v>47</v>
      </c>
      <c r="F47" s="27">
        <v>163.66</v>
      </c>
      <c r="G47" s="29">
        <v>3.12</v>
      </c>
      <c r="H47" s="29">
        <v>0.43</v>
      </c>
      <c r="I47" s="29">
        <v>3.33</v>
      </c>
      <c r="J47" s="29">
        <v>3.76</v>
      </c>
      <c r="K47" s="29">
        <v>70.37</v>
      </c>
      <c r="L47" s="29">
        <v>544.99</v>
      </c>
      <c r="M47" s="29">
        <v>615.36</v>
      </c>
      <c r="N47" s="30">
        <v>1.3609320756978658E-3</v>
      </c>
    </row>
    <row r="48" spans="1:14" ht="26.4" x14ac:dyDescent="0.25">
      <c r="A48" s="26" t="s">
        <v>292</v>
      </c>
      <c r="B48" s="27" t="s">
        <v>293</v>
      </c>
      <c r="C48" s="26" t="s">
        <v>46</v>
      </c>
      <c r="D48" s="26" t="s">
        <v>294</v>
      </c>
      <c r="E48" s="28" t="s">
        <v>70</v>
      </c>
      <c r="F48" s="27">
        <v>360.05</v>
      </c>
      <c r="G48" s="29">
        <v>18.559999999999999</v>
      </c>
      <c r="H48" s="29">
        <v>0.96</v>
      </c>
      <c r="I48" s="29">
        <v>21.46</v>
      </c>
      <c r="J48" s="29">
        <v>22.42</v>
      </c>
      <c r="K48" s="29">
        <v>345.64</v>
      </c>
      <c r="L48" s="29">
        <v>7726.68</v>
      </c>
      <c r="M48" s="29">
        <v>8072.32</v>
      </c>
      <c r="N48" s="30">
        <v>1.7852767832321561E-2</v>
      </c>
    </row>
    <row r="49" spans="1:14" ht="39.6" x14ac:dyDescent="0.25">
      <c r="A49" s="26" t="s">
        <v>295</v>
      </c>
      <c r="B49" s="27" t="s">
        <v>296</v>
      </c>
      <c r="C49" s="26" t="s">
        <v>46</v>
      </c>
      <c r="D49" s="26" t="s">
        <v>297</v>
      </c>
      <c r="E49" s="28" t="s">
        <v>60</v>
      </c>
      <c r="F49" s="27">
        <v>24.55</v>
      </c>
      <c r="G49" s="29">
        <v>507.02</v>
      </c>
      <c r="H49" s="29">
        <v>17.79</v>
      </c>
      <c r="I49" s="29">
        <v>594.79</v>
      </c>
      <c r="J49" s="29">
        <v>612.58000000000004</v>
      </c>
      <c r="K49" s="29">
        <v>436.74</v>
      </c>
      <c r="L49" s="29">
        <v>14602.09</v>
      </c>
      <c r="M49" s="29">
        <v>15038.83</v>
      </c>
      <c r="N49" s="30">
        <v>3.3259922854861117E-2</v>
      </c>
    </row>
    <row r="50" spans="1:14" ht="26.4" x14ac:dyDescent="0.25">
      <c r="A50" s="26" t="s">
        <v>298</v>
      </c>
      <c r="B50" s="27" t="s">
        <v>299</v>
      </c>
      <c r="C50" s="26" t="s">
        <v>46</v>
      </c>
      <c r="D50" s="26" t="s">
        <v>300</v>
      </c>
      <c r="E50" s="28" t="s">
        <v>56</v>
      </c>
      <c r="F50" s="27">
        <v>53</v>
      </c>
      <c r="G50" s="29">
        <v>0.37</v>
      </c>
      <c r="H50" s="29">
        <v>0.31</v>
      </c>
      <c r="I50" s="29">
        <v>0.13</v>
      </c>
      <c r="J50" s="29">
        <v>0.44</v>
      </c>
      <c r="K50" s="29">
        <v>16.43</v>
      </c>
      <c r="L50" s="29">
        <v>6.89</v>
      </c>
      <c r="M50" s="29">
        <v>23.32</v>
      </c>
      <c r="N50" s="30">
        <v>5.1574583991930306E-5</v>
      </c>
    </row>
    <row r="51" spans="1:14" x14ac:dyDescent="0.25">
      <c r="A51" s="18" t="s">
        <v>301</v>
      </c>
      <c r="B51" s="18"/>
      <c r="C51" s="18"/>
      <c r="D51" s="18" t="s">
        <v>302</v>
      </c>
      <c r="E51" s="18"/>
      <c r="F51" s="19"/>
      <c r="G51" s="18"/>
      <c r="H51" s="18"/>
      <c r="I51" s="18"/>
      <c r="J51" s="18"/>
      <c r="K51" s="18"/>
      <c r="L51" s="18"/>
      <c r="M51" s="24">
        <v>15361.79</v>
      </c>
      <c r="N51" s="25">
        <v>3.3974182187881431E-2</v>
      </c>
    </row>
    <row r="52" spans="1:14" ht="26.4" x14ac:dyDescent="0.25">
      <c r="A52" s="26" t="s">
        <v>303</v>
      </c>
      <c r="B52" s="27" t="s">
        <v>288</v>
      </c>
      <c r="C52" s="26" t="s">
        <v>46</v>
      </c>
      <c r="D52" s="26" t="s">
        <v>289</v>
      </c>
      <c r="E52" s="28" t="s">
        <v>60</v>
      </c>
      <c r="F52" s="27">
        <v>6.82</v>
      </c>
      <c r="G52" s="29">
        <v>110.52</v>
      </c>
      <c r="H52" s="29">
        <v>37.96</v>
      </c>
      <c r="I52" s="29">
        <v>95.57</v>
      </c>
      <c r="J52" s="29">
        <v>133.53</v>
      </c>
      <c r="K52" s="29">
        <v>258.88</v>
      </c>
      <c r="L52" s="29">
        <v>651.79</v>
      </c>
      <c r="M52" s="29">
        <v>910.67</v>
      </c>
      <c r="N52" s="30">
        <v>2.0140405833589696E-3</v>
      </c>
    </row>
    <row r="53" spans="1:14" ht="39.6" x14ac:dyDescent="0.25">
      <c r="A53" s="26" t="s">
        <v>304</v>
      </c>
      <c r="B53" s="27" t="s">
        <v>223</v>
      </c>
      <c r="C53" s="26" t="s">
        <v>46</v>
      </c>
      <c r="D53" s="26" t="s">
        <v>224</v>
      </c>
      <c r="E53" s="28" t="s">
        <v>47</v>
      </c>
      <c r="F53" s="27">
        <v>136.34</v>
      </c>
      <c r="G53" s="29">
        <v>3.31</v>
      </c>
      <c r="H53" s="29">
        <v>2.73</v>
      </c>
      <c r="I53" s="29">
        <v>1.26</v>
      </c>
      <c r="J53" s="29">
        <v>3.99</v>
      </c>
      <c r="K53" s="29">
        <v>372.2</v>
      </c>
      <c r="L53" s="29">
        <v>171.79</v>
      </c>
      <c r="M53" s="29">
        <v>543.99</v>
      </c>
      <c r="N53" s="30">
        <v>1.203089963369218E-3</v>
      </c>
    </row>
    <row r="54" spans="1:14" ht="26.4" x14ac:dyDescent="0.25">
      <c r="A54" s="26" t="s">
        <v>305</v>
      </c>
      <c r="B54" s="27" t="s">
        <v>147</v>
      </c>
      <c r="C54" s="26" t="s">
        <v>46</v>
      </c>
      <c r="D54" s="26" t="s">
        <v>148</v>
      </c>
      <c r="E54" s="28" t="s">
        <v>47</v>
      </c>
      <c r="F54" s="27">
        <v>136.34</v>
      </c>
      <c r="G54" s="29">
        <v>3.12</v>
      </c>
      <c r="H54" s="29">
        <v>0.43</v>
      </c>
      <c r="I54" s="29">
        <v>3.33</v>
      </c>
      <c r="J54" s="29">
        <v>3.76</v>
      </c>
      <c r="K54" s="29">
        <v>58.62</v>
      </c>
      <c r="L54" s="29">
        <v>454.01</v>
      </c>
      <c r="M54" s="29">
        <v>512.63</v>
      </c>
      <c r="N54" s="30">
        <v>1.1337340905567424E-3</v>
      </c>
    </row>
    <row r="55" spans="1:14" ht="26.4" x14ac:dyDescent="0.25">
      <c r="A55" s="26" t="s">
        <v>306</v>
      </c>
      <c r="B55" s="27" t="s">
        <v>149</v>
      </c>
      <c r="C55" s="26" t="s">
        <v>46</v>
      </c>
      <c r="D55" s="26" t="s">
        <v>150</v>
      </c>
      <c r="E55" s="28" t="s">
        <v>70</v>
      </c>
      <c r="F55" s="27">
        <v>201.78</v>
      </c>
      <c r="G55" s="29">
        <v>20.66</v>
      </c>
      <c r="H55" s="29">
        <v>1.31</v>
      </c>
      <c r="I55" s="29">
        <v>23.65</v>
      </c>
      <c r="J55" s="29">
        <v>24.96</v>
      </c>
      <c r="K55" s="29">
        <v>264.33</v>
      </c>
      <c r="L55" s="29">
        <v>4772.09</v>
      </c>
      <c r="M55" s="29">
        <v>5036.42</v>
      </c>
      <c r="N55" s="30">
        <v>1.1138562020095952E-2</v>
      </c>
    </row>
    <row r="56" spans="1:14" ht="39.6" x14ac:dyDescent="0.25">
      <c r="A56" s="26" t="s">
        <v>307</v>
      </c>
      <c r="B56" s="27" t="s">
        <v>296</v>
      </c>
      <c r="C56" s="26" t="s">
        <v>46</v>
      </c>
      <c r="D56" s="26" t="s">
        <v>297</v>
      </c>
      <c r="E56" s="28" t="s">
        <v>60</v>
      </c>
      <c r="F56" s="27">
        <v>13.63</v>
      </c>
      <c r="G56" s="29">
        <v>507.02</v>
      </c>
      <c r="H56" s="29">
        <v>17.79</v>
      </c>
      <c r="I56" s="29">
        <v>594.79</v>
      </c>
      <c r="J56" s="29">
        <v>612.58000000000004</v>
      </c>
      <c r="K56" s="29">
        <v>242.47</v>
      </c>
      <c r="L56" s="29">
        <v>8106.99</v>
      </c>
      <c r="M56" s="29">
        <v>8349.4599999999991</v>
      </c>
      <c r="N56" s="30">
        <v>1.8465691511889468E-2</v>
      </c>
    </row>
    <row r="57" spans="1:14" ht="26.4" x14ac:dyDescent="0.25">
      <c r="A57" s="26" t="s">
        <v>308</v>
      </c>
      <c r="B57" s="27" t="s">
        <v>299</v>
      </c>
      <c r="C57" s="26" t="s">
        <v>46</v>
      </c>
      <c r="D57" s="26" t="s">
        <v>300</v>
      </c>
      <c r="E57" s="28" t="s">
        <v>56</v>
      </c>
      <c r="F57" s="27">
        <v>19.600000000000001</v>
      </c>
      <c r="G57" s="29">
        <v>0.37</v>
      </c>
      <c r="H57" s="29">
        <v>0.31</v>
      </c>
      <c r="I57" s="29">
        <v>0.13</v>
      </c>
      <c r="J57" s="29">
        <v>0.44</v>
      </c>
      <c r="K57" s="29">
        <v>6.07</v>
      </c>
      <c r="L57" s="29">
        <v>2.5499999999999998</v>
      </c>
      <c r="M57" s="29">
        <v>8.6199999999999992</v>
      </c>
      <c r="N57" s="30">
        <v>1.9064018611082299E-5</v>
      </c>
    </row>
    <row r="58" spans="1:14" x14ac:dyDescent="0.25">
      <c r="A58" s="18" t="s">
        <v>10</v>
      </c>
      <c r="B58" s="18"/>
      <c r="C58" s="18"/>
      <c r="D58" s="18" t="s">
        <v>12</v>
      </c>
      <c r="E58" s="18"/>
      <c r="F58" s="19"/>
      <c r="G58" s="18"/>
      <c r="H58" s="18"/>
      <c r="I58" s="18"/>
      <c r="J58" s="18"/>
      <c r="K58" s="18"/>
      <c r="L58" s="18"/>
      <c r="M58" s="24">
        <v>49657.9</v>
      </c>
      <c r="N58" s="25">
        <v>0.10982356494051783</v>
      </c>
    </row>
    <row r="59" spans="1:14" x14ac:dyDescent="0.25">
      <c r="A59" s="18" t="s">
        <v>65</v>
      </c>
      <c r="B59" s="18"/>
      <c r="C59" s="18"/>
      <c r="D59" s="18" t="s">
        <v>309</v>
      </c>
      <c r="E59" s="18"/>
      <c r="F59" s="19"/>
      <c r="G59" s="18"/>
      <c r="H59" s="18"/>
      <c r="I59" s="18"/>
      <c r="J59" s="18"/>
      <c r="K59" s="18"/>
      <c r="L59" s="18"/>
      <c r="M59" s="24">
        <v>766.66</v>
      </c>
      <c r="N59" s="25">
        <v>1.6955476227810157E-3</v>
      </c>
    </row>
    <row r="60" spans="1:14" ht="39.6" x14ac:dyDescent="0.25">
      <c r="A60" s="26" t="s">
        <v>66</v>
      </c>
      <c r="B60" s="27" t="s">
        <v>310</v>
      </c>
      <c r="C60" s="26" t="s">
        <v>46</v>
      </c>
      <c r="D60" s="26" t="s">
        <v>311</v>
      </c>
      <c r="E60" s="28" t="s">
        <v>47</v>
      </c>
      <c r="F60" s="27">
        <v>0.48</v>
      </c>
      <c r="G60" s="29">
        <v>130.96</v>
      </c>
      <c r="H60" s="29">
        <v>54.66</v>
      </c>
      <c r="I60" s="29">
        <v>103.56</v>
      </c>
      <c r="J60" s="29">
        <v>158.22</v>
      </c>
      <c r="K60" s="29">
        <v>26.23</v>
      </c>
      <c r="L60" s="29">
        <v>49.71</v>
      </c>
      <c r="M60" s="29">
        <v>75.94</v>
      </c>
      <c r="N60" s="30">
        <v>1.6794913843684337E-4</v>
      </c>
    </row>
    <row r="61" spans="1:14" ht="39.6" x14ac:dyDescent="0.25">
      <c r="A61" s="26" t="s">
        <v>67</v>
      </c>
      <c r="B61" s="27" t="s">
        <v>312</v>
      </c>
      <c r="C61" s="26" t="s">
        <v>46</v>
      </c>
      <c r="D61" s="26" t="s">
        <v>313</v>
      </c>
      <c r="E61" s="28" t="s">
        <v>70</v>
      </c>
      <c r="F61" s="27">
        <v>7</v>
      </c>
      <c r="G61" s="29">
        <v>14.66</v>
      </c>
      <c r="H61" s="29">
        <v>4.5999999999999996</v>
      </c>
      <c r="I61" s="29">
        <v>13.11</v>
      </c>
      <c r="J61" s="29">
        <v>17.71</v>
      </c>
      <c r="K61" s="29">
        <v>32.200000000000003</v>
      </c>
      <c r="L61" s="29">
        <v>91.77</v>
      </c>
      <c r="M61" s="29">
        <v>123.97</v>
      </c>
      <c r="N61" s="30">
        <v>2.7417243471181818E-4</v>
      </c>
    </row>
    <row r="62" spans="1:14" ht="39.6" x14ac:dyDescent="0.25">
      <c r="A62" s="26" t="s">
        <v>68</v>
      </c>
      <c r="B62" s="27" t="s">
        <v>314</v>
      </c>
      <c r="C62" s="26" t="s">
        <v>46</v>
      </c>
      <c r="D62" s="26" t="s">
        <v>315</v>
      </c>
      <c r="E62" s="28" t="s">
        <v>70</v>
      </c>
      <c r="F62" s="27">
        <v>16.36</v>
      </c>
      <c r="G62" s="29">
        <v>11.71</v>
      </c>
      <c r="H62" s="29">
        <v>1.33</v>
      </c>
      <c r="I62" s="29">
        <v>12.81</v>
      </c>
      <c r="J62" s="29">
        <v>14.14</v>
      </c>
      <c r="K62" s="29">
        <v>21.75</v>
      </c>
      <c r="L62" s="29">
        <v>209.58</v>
      </c>
      <c r="M62" s="29">
        <v>231.33</v>
      </c>
      <c r="N62" s="30">
        <v>5.1161014214636522E-4</v>
      </c>
    </row>
    <row r="63" spans="1:14" ht="26.4" x14ac:dyDescent="0.25">
      <c r="A63" s="26" t="s">
        <v>69</v>
      </c>
      <c r="B63" s="27" t="s">
        <v>316</v>
      </c>
      <c r="C63" s="26" t="s">
        <v>46</v>
      </c>
      <c r="D63" s="26" t="s">
        <v>317</v>
      </c>
      <c r="E63" s="28" t="s">
        <v>60</v>
      </c>
      <c r="F63" s="27">
        <v>0.34</v>
      </c>
      <c r="G63" s="29">
        <v>816.54</v>
      </c>
      <c r="H63" s="29">
        <v>256.64</v>
      </c>
      <c r="I63" s="29">
        <v>729.9</v>
      </c>
      <c r="J63" s="29">
        <v>986.54</v>
      </c>
      <c r="K63" s="29">
        <v>87.25</v>
      </c>
      <c r="L63" s="29">
        <v>248.17</v>
      </c>
      <c r="M63" s="29">
        <v>335.42</v>
      </c>
      <c r="N63" s="30">
        <v>7.4181590748598897E-4</v>
      </c>
    </row>
    <row r="64" spans="1:14" x14ac:dyDescent="0.25">
      <c r="A64" s="18" t="s">
        <v>71</v>
      </c>
      <c r="B64" s="18"/>
      <c r="C64" s="18"/>
      <c r="D64" s="18" t="s">
        <v>318</v>
      </c>
      <c r="E64" s="18"/>
      <c r="F64" s="19"/>
      <c r="G64" s="18"/>
      <c r="H64" s="18"/>
      <c r="I64" s="18"/>
      <c r="J64" s="18"/>
      <c r="K64" s="18"/>
      <c r="L64" s="18"/>
      <c r="M64" s="24">
        <v>15596.71</v>
      </c>
      <c r="N64" s="25">
        <v>3.4493731985110604E-2</v>
      </c>
    </row>
    <row r="65" spans="1:14" ht="39.6" x14ac:dyDescent="0.25">
      <c r="A65" s="26" t="s">
        <v>72</v>
      </c>
      <c r="B65" s="27" t="s">
        <v>319</v>
      </c>
      <c r="C65" s="26" t="s">
        <v>46</v>
      </c>
      <c r="D65" s="26" t="s">
        <v>320</v>
      </c>
      <c r="E65" s="28" t="s">
        <v>47</v>
      </c>
      <c r="F65" s="27">
        <v>40.590000000000003</v>
      </c>
      <c r="G65" s="29">
        <v>229.37</v>
      </c>
      <c r="H65" s="29">
        <v>83.55</v>
      </c>
      <c r="I65" s="29">
        <v>193.57</v>
      </c>
      <c r="J65" s="29">
        <v>277.12</v>
      </c>
      <c r="K65" s="29">
        <v>3391.29</v>
      </c>
      <c r="L65" s="29">
        <v>7857.01</v>
      </c>
      <c r="M65" s="29">
        <v>11248.3</v>
      </c>
      <c r="N65" s="30">
        <v>2.4876775004992694E-2</v>
      </c>
    </row>
    <row r="66" spans="1:14" ht="39.6" x14ac:dyDescent="0.25">
      <c r="A66" s="26" t="s">
        <v>75</v>
      </c>
      <c r="B66" s="27" t="s">
        <v>312</v>
      </c>
      <c r="C66" s="26" t="s">
        <v>46</v>
      </c>
      <c r="D66" s="26" t="s">
        <v>313</v>
      </c>
      <c r="E66" s="28" t="s">
        <v>70</v>
      </c>
      <c r="F66" s="27">
        <v>28</v>
      </c>
      <c r="G66" s="29">
        <v>14.66</v>
      </c>
      <c r="H66" s="29">
        <v>4.5999999999999996</v>
      </c>
      <c r="I66" s="29">
        <v>13.11</v>
      </c>
      <c r="J66" s="29">
        <v>17.71</v>
      </c>
      <c r="K66" s="29">
        <v>128.80000000000001</v>
      </c>
      <c r="L66" s="29">
        <v>367.08</v>
      </c>
      <c r="M66" s="29">
        <v>495.88</v>
      </c>
      <c r="N66" s="30">
        <v>1.0966897388472727E-3</v>
      </c>
    </row>
    <row r="67" spans="1:14" ht="39.6" x14ac:dyDescent="0.25">
      <c r="A67" s="26" t="s">
        <v>76</v>
      </c>
      <c r="B67" s="27" t="s">
        <v>321</v>
      </c>
      <c r="C67" s="26" t="s">
        <v>46</v>
      </c>
      <c r="D67" s="26" t="s">
        <v>322</v>
      </c>
      <c r="E67" s="28" t="s">
        <v>70</v>
      </c>
      <c r="F67" s="27">
        <v>175</v>
      </c>
      <c r="G67" s="29">
        <v>9.8800000000000008</v>
      </c>
      <c r="H67" s="29">
        <v>0.84</v>
      </c>
      <c r="I67" s="29">
        <v>11.09</v>
      </c>
      <c r="J67" s="29">
        <v>11.93</v>
      </c>
      <c r="K67" s="29">
        <v>147</v>
      </c>
      <c r="L67" s="29">
        <v>1940.75</v>
      </c>
      <c r="M67" s="29">
        <v>2087.75</v>
      </c>
      <c r="N67" s="30">
        <v>4.6172743451609131E-3</v>
      </c>
    </row>
    <row r="68" spans="1:14" ht="39.6" x14ac:dyDescent="0.25">
      <c r="A68" s="26" t="s">
        <v>77</v>
      </c>
      <c r="B68" s="27" t="s">
        <v>323</v>
      </c>
      <c r="C68" s="26" t="s">
        <v>46</v>
      </c>
      <c r="D68" s="26" t="s">
        <v>324</v>
      </c>
      <c r="E68" s="28" t="s">
        <v>60</v>
      </c>
      <c r="F68" s="27">
        <v>2.64</v>
      </c>
      <c r="G68" s="29">
        <v>553.29</v>
      </c>
      <c r="H68" s="29">
        <v>54.45</v>
      </c>
      <c r="I68" s="29">
        <v>614.03</v>
      </c>
      <c r="J68" s="29">
        <v>668.48</v>
      </c>
      <c r="K68" s="29">
        <v>143.74</v>
      </c>
      <c r="L68" s="29">
        <v>1621.04</v>
      </c>
      <c r="M68" s="29">
        <v>1764.78</v>
      </c>
      <c r="N68" s="30">
        <v>3.9029928961097238E-3</v>
      </c>
    </row>
    <row r="69" spans="1:14" x14ac:dyDescent="0.25">
      <c r="A69" s="18" t="s">
        <v>78</v>
      </c>
      <c r="B69" s="18"/>
      <c r="C69" s="18"/>
      <c r="D69" s="18" t="s">
        <v>325</v>
      </c>
      <c r="E69" s="18"/>
      <c r="F69" s="19"/>
      <c r="G69" s="18"/>
      <c r="H69" s="18"/>
      <c r="I69" s="18"/>
      <c r="J69" s="18"/>
      <c r="K69" s="18"/>
      <c r="L69" s="18"/>
      <c r="M69" s="24">
        <v>8577.36</v>
      </c>
      <c r="N69" s="25">
        <v>1.8969715855446968E-2</v>
      </c>
    </row>
    <row r="70" spans="1:14" ht="39.6" x14ac:dyDescent="0.25">
      <c r="A70" s="26" t="s">
        <v>79</v>
      </c>
      <c r="B70" s="27" t="s">
        <v>326</v>
      </c>
      <c r="C70" s="26" t="s">
        <v>46</v>
      </c>
      <c r="D70" s="26" t="s">
        <v>327</v>
      </c>
      <c r="E70" s="28" t="s">
        <v>60</v>
      </c>
      <c r="F70" s="27">
        <v>121.69</v>
      </c>
      <c r="G70" s="29">
        <v>16.53</v>
      </c>
      <c r="H70" s="29">
        <v>6.89</v>
      </c>
      <c r="I70" s="29">
        <v>13.08</v>
      </c>
      <c r="J70" s="29">
        <v>19.97</v>
      </c>
      <c r="K70" s="29">
        <v>838.44</v>
      </c>
      <c r="L70" s="29">
        <v>1591.7</v>
      </c>
      <c r="M70" s="29">
        <v>2430.14</v>
      </c>
      <c r="N70" s="30">
        <v>5.3745051261642153E-3</v>
      </c>
    </row>
    <row r="71" spans="1:14" ht="39.6" x14ac:dyDescent="0.25">
      <c r="A71" s="26" t="s">
        <v>80</v>
      </c>
      <c r="B71" s="27" t="s">
        <v>328</v>
      </c>
      <c r="C71" s="26" t="s">
        <v>46</v>
      </c>
      <c r="D71" s="26" t="s">
        <v>329</v>
      </c>
      <c r="E71" s="28" t="s">
        <v>47</v>
      </c>
      <c r="F71" s="27">
        <v>6</v>
      </c>
      <c r="G71" s="29">
        <v>174.83</v>
      </c>
      <c r="H71" s="29">
        <v>67.97</v>
      </c>
      <c r="I71" s="29">
        <v>143.25</v>
      </c>
      <c r="J71" s="29">
        <v>211.22</v>
      </c>
      <c r="K71" s="29">
        <v>407.82</v>
      </c>
      <c r="L71" s="29">
        <v>859.5</v>
      </c>
      <c r="M71" s="29">
        <v>1267.32</v>
      </c>
      <c r="N71" s="30">
        <v>2.8028088243847817E-3</v>
      </c>
    </row>
    <row r="72" spans="1:14" ht="39.6" x14ac:dyDescent="0.25">
      <c r="A72" s="26" t="s">
        <v>81</v>
      </c>
      <c r="B72" s="27" t="s">
        <v>323</v>
      </c>
      <c r="C72" s="26" t="s">
        <v>46</v>
      </c>
      <c r="D72" s="26" t="s">
        <v>324</v>
      </c>
      <c r="E72" s="28" t="s">
        <v>60</v>
      </c>
      <c r="F72" s="27">
        <v>7.3</v>
      </c>
      <c r="G72" s="29">
        <v>553.29</v>
      </c>
      <c r="H72" s="29">
        <v>54.45</v>
      </c>
      <c r="I72" s="29">
        <v>614.03</v>
      </c>
      <c r="J72" s="29">
        <v>668.48</v>
      </c>
      <c r="K72" s="29">
        <v>397.48</v>
      </c>
      <c r="L72" s="29">
        <v>4482.42</v>
      </c>
      <c r="M72" s="29">
        <v>4879.8999999999996</v>
      </c>
      <c r="N72" s="30">
        <v>1.0792401904897971E-2</v>
      </c>
    </row>
    <row r="73" spans="1:14" ht="26.4" x14ac:dyDescent="0.25">
      <c r="A73" s="18" t="s">
        <v>330</v>
      </c>
      <c r="B73" s="18"/>
      <c r="C73" s="18"/>
      <c r="D73" s="18" t="s">
        <v>331</v>
      </c>
      <c r="E73" s="18"/>
      <c r="F73" s="19"/>
      <c r="G73" s="18"/>
      <c r="H73" s="18"/>
      <c r="I73" s="18"/>
      <c r="J73" s="18"/>
      <c r="K73" s="18"/>
      <c r="L73" s="18"/>
      <c r="M73" s="24">
        <v>24717.17</v>
      </c>
      <c r="N73" s="25">
        <v>5.4664569477179244E-2</v>
      </c>
    </row>
    <row r="74" spans="1:14" ht="39.6" x14ac:dyDescent="0.25">
      <c r="A74" s="26" t="s">
        <v>332</v>
      </c>
      <c r="B74" s="27" t="s">
        <v>328</v>
      </c>
      <c r="C74" s="26" t="s">
        <v>46</v>
      </c>
      <c r="D74" s="26" t="s">
        <v>329</v>
      </c>
      <c r="E74" s="28" t="s">
        <v>47</v>
      </c>
      <c r="F74" s="27">
        <v>77.64</v>
      </c>
      <c r="G74" s="29">
        <v>174.83</v>
      </c>
      <c r="H74" s="29">
        <v>67.97</v>
      </c>
      <c r="I74" s="29">
        <v>143.25</v>
      </c>
      <c r="J74" s="29">
        <v>211.22</v>
      </c>
      <c r="K74" s="29">
        <v>5277.19</v>
      </c>
      <c r="L74" s="29">
        <v>11121.93</v>
      </c>
      <c r="M74" s="29">
        <v>16399.12</v>
      </c>
      <c r="N74" s="30">
        <v>3.6268344418256604E-2</v>
      </c>
    </row>
    <row r="75" spans="1:14" ht="39.6" x14ac:dyDescent="0.25">
      <c r="A75" s="26" t="s">
        <v>333</v>
      </c>
      <c r="B75" s="27" t="s">
        <v>312</v>
      </c>
      <c r="C75" s="26" t="s">
        <v>46</v>
      </c>
      <c r="D75" s="26" t="s">
        <v>313</v>
      </c>
      <c r="E75" s="28" t="s">
        <v>70</v>
      </c>
      <c r="F75" s="27">
        <v>51</v>
      </c>
      <c r="G75" s="29">
        <v>14.66</v>
      </c>
      <c r="H75" s="29">
        <v>4.5999999999999996</v>
      </c>
      <c r="I75" s="29">
        <v>13.11</v>
      </c>
      <c r="J75" s="29">
        <v>17.71</v>
      </c>
      <c r="K75" s="29">
        <v>234.6</v>
      </c>
      <c r="L75" s="29">
        <v>668.61</v>
      </c>
      <c r="M75" s="29">
        <v>903.21</v>
      </c>
      <c r="N75" s="30">
        <v>1.9975420243289609E-3</v>
      </c>
    </row>
    <row r="76" spans="1:14" ht="39.6" x14ac:dyDescent="0.25">
      <c r="A76" s="26" t="s">
        <v>334</v>
      </c>
      <c r="B76" s="27" t="s">
        <v>321</v>
      </c>
      <c r="C76" s="26" t="s">
        <v>46</v>
      </c>
      <c r="D76" s="26" t="s">
        <v>322</v>
      </c>
      <c r="E76" s="28" t="s">
        <v>70</v>
      </c>
      <c r="F76" s="27">
        <v>338</v>
      </c>
      <c r="G76" s="29">
        <v>9.8800000000000008</v>
      </c>
      <c r="H76" s="29">
        <v>0.84</v>
      </c>
      <c r="I76" s="29">
        <v>11.09</v>
      </c>
      <c r="J76" s="29">
        <v>11.93</v>
      </c>
      <c r="K76" s="29">
        <v>283.92</v>
      </c>
      <c r="L76" s="29">
        <v>3748.42</v>
      </c>
      <c r="M76" s="29">
        <v>4032.34</v>
      </c>
      <c r="N76" s="30">
        <v>8.9179355923679343E-3</v>
      </c>
    </row>
    <row r="77" spans="1:14" ht="39.6" x14ac:dyDescent="0.25">
      <c r="A77" s="26" t="s">
        <v>335</v>
      </c>
      <c r="B77" s="27" t="s">
        <v>323</v>
      </c>
      <c r="C77" s="26" t="s">
        <v>46</v>
      </c>
      <c r="D77" s="26" t="s">
        <v>324</v>
      </c>
      <c r="E77" s="28" t="s">
        <v>60</v>
      </c>
      <c r="F77" s="27">
        <v>5.0599999999999996</v>
      </c>
      <c r="G77" s="29">
        <v>553.29</v>
      </c>
      <c r="H77" s="29">
        <v>54.45</v>
      </c>
      <c r="I77" s="29">
        <v>614.03</v>
      </c>
      <c r="J77" s="29">
        <v>668.48</v>
      </c>
      <c r="K77" s="29">
        <v>275.51</v>
      </c>
      <c r="L77" s="29">
        <v>3106.99</v>
      </c>
      <c r="M77" s="29">
        <v>3382.5</v>
      </c>
      <c r="N77" s="30">
        <v>7.4807474422257398E-3</v>
      </c>
    </row>
    <row r="78" spans="1:14" x14ac:dyDescent="0.25">
      <c r="A78" s="18" t="s">
        <v>11</v>
      </c>
      <c r="B78" s="18"/>
      <c r="C78" s="18"/>
      <c r="D78" s="18" t="s">
        <v>174</v>
      </c>
      <c r="E78" s="18"/>
      <c r="F78" s="19"/>
      <c r="G78" s="18"/>
      <c r="H78" s="18"/>
      <c r="I78" s="18"/>
      <c r="J78" s="18"/>
      <c r="K78" s="18"/>
      <c r="L78" s="18"/>
      <c r="M78" s="24">
        <v>103247.41</v>
      </c>
      <c r="N78" s="25">
        <v>0.22834229069443673</v>
      </c>
    </row>
    <row r="79" spans="1:14" x14ac:dyDescent="0.25">
      <c r="A79" s="18" t="s">
        <v>82</v>
      </c>
      <c r="B79" s="18"/>
      <c r="C79" s="18"/>
      <c r="D79" s="18" t="s">
        <v>336</v>
      </c>
      <c r="E79" s="18"/>
      <c r="F79" s="19"/>
      <c r="G79" s="18"/>
      <c r="H79" s="18"/>
      <c r="I79" s="18"/>
      <c r="J79" s="18"/>
      <c r="K79" s="18"/>
      <c r="L79" s="18"/>
      <c r="M79" s="24">
        <v>60542.35</v>
      </c>
      <c r="N79" s="25">
        <v>0.13389564816225735</v>
      </c>
    </row>
    <row r="80" spans="1:14" ht="39.6" x14ac:dyDescent="0.25">
      <c r="A80" s="26" t="s">
        <v>83</v>
      </c>
      <c r="B80" s="27" t="s">
        <v>95</v>
      </c>
      <c r="C80" s="26" t="s">
        <v>46</v>
      </c>
      <c r="D80" s="26" t="s">
        <v>96</v>
      </c>
      <c r="E80" s="28" t="s">
        <v>47</v>
      </c>
      <c r="F80" s="27">
        <v>605</v>
      </c>
      <c r="G80" s="29">
        <v>82.83</v>
      </c>
      <c r="H80" s="29">
        <v>42.02</v>
      </c>
      <c r="I80" s="29">
        <v>58.05</v>
      </c>
      <c r="J80" s="29">
        <v>100.07</v>
      </c>
      <c r="K80" s="29">
        <v>25422.1</v>
      </c>
      <c r="L80" s="29">
        <v>35120.25</v>
      </c>
      <c r="M80" s="29">
        <v>60542.35</v>
      </c>
      <c r="N80" s="30">
        <v>0.13389564816225735</v>
      </c>
    </row>
    <row r="81" spans="1:14" x14ac:dyDescent="0.25">
      <c r="A81" s="18" t="s">
        <v>84</v>
      </c>
      <c r="B81" s="18"/>
      <c r="C81" s="18"/>
      <c r="D81" s="18" t="s">
        <v>337</v>
      </c>
      <c r="E81" s="18"/>
      <c r="F81" s="19"/>
      <c r="G81" s="18"/>
      <c r="H81" s="18"/>
      <c r="I81" s="18"/>
      <c r="J81" s="18"/>
      <c r="K81" s="18"/>
      <c r="L81" s="18"/>
      <c r="M81" s="24">
        <v>35443.85</v>
      </c>
      <c r="N81" s="25">
        <v>7.8387728079861871E-2</v>
      </c>
    </row>
    <row r="82" spans="1:14" ht="52.8" x14ac:dyDescent="0.25">
      <c r="A82" s="26" t="s">
        <v>85</v>
      </c>
      <c r="B82" s="27" t="s">
        <v>338</v>
      </c>
      <c r="C82" s="26" t="s">
        <v>46</v>
      </c>
      <c r="D82" s="26" t="s">
        <v>339</v>
      </c>
      <c r="E82" s="28" t="s">
        <v>47</v>
      </c>
      <c r="F82" s="27">
        <v>207.76</v>
      </c>
      <c r="G82" s="29">
        <v>57.9</v>
      </c>
      <c r="H82" s="29">
        <v>7.27</v>
      </c>
      <c r="I82" s="29">
        <v>62.68</v>
      </c>
      <c r="J82" s="29">
        <v>69.95</v>
      </c>
      <c r="K82" s="29">
        <v>1510.41</v>
      </c>
      <c r="L82" s="29">
        <v>13022.4</v>
      </c>
      <c r="M82" s="29">
        <v>14532.81</v>
      </c>
      <c r="N82" s="30">
        <v>3.2140807460710318E-2</v>
      </c>
    </row>
    <row r="83" spans="1:14" ht="26.4" x14ac:dyDescent="0.25">
      <c r="A83" s="26" t="s">
        <v>86</v>
      </c>
      <c r="B83" s="27" t="s">
        <v>108</v>
      </c>
      <c r="C83" s="26" t="s">
        <v>46</v>
      </c>
      <c r="D83" s="26" t="s">
        <v>109</v>
      </c>
      <c r="E83" s="28" t="s">
        <v>47</v>
      </c>
      <c r="F83" s="27">
        <v>207.76</v>
      </c>
      <c r="G83" s="29">
        <v>83.31</v>
      </c>
      <c r="H83" s="29">
        <v>4.03</v>
      </c>
      <c r="I83" s="29">
        <v>96.62</v>
      </c>
      <c r="J83" s="29">
        <v>100.65</v>
      </c>
      <c r="K83" s="29">
        <v>837.27</v>
      </c>
      <c r="L83" s="29">
        <v>20073.77</v>
      </c>
      <c r="M83" s="29">
        <v>20911.04</v>
      </c>
      <c r="N83" s="30">
        <v>4.6246920619151553E-2</v>
      </c>
    </row>
    <row r="84" spans="1:14" x14ac:dyDescent="0.25">
      <c r="A84" s="18" t="s">
        <v>87</v>
      </c>
      <c r="B84" s="18"/>
      <c r="C84" s="18"/>
      <c r="D84" s="18" t="s">
        <v>340</v>
      </c>
      <c r="E84" s="18"/>
      <c r="F84" s="19"/>
      <c r="G84" s="18"/>
      <c r="H84" s="18"/>
      <c r="I84" s="18"/>
      <c r="J84" s="18"/>
      <c r="K84" s="18"/>
      <c r="L84" s="18"/>
      <c r="M84" s="24">
        <v>5301.07</v>
      </c>
      <c r="N84" s="25">
        <v>1.1723862777105574E-2</v>
      </c>
    </row>
    <row r="85" spans="1:14" ht="26.4" x14ac:dyDescent="0.25">
      <c r="A85" s="26" t="s">
        <v>88</v>
      </c>
      <c r="B85" s="27" t="s">
        <v>341</v>
      </c>
      <c r="C85" s="26" t="s">
        <v>46</v>
      </c>
      <c r="D85" s="26" t="s">
        <v>342</v>
      </c>
      <c r="E85" s="28" t="s">
        <v>56</v>
      </c>
      <c r="F85" s="27">
        <v>10.8</v>
      </c>
      <c r="G85" s="29">
        <v>94.74</v>
      </c>
      <c r="H85" s="29">
        <v>23.59</v>
      </c>
      <c r="I85" s="29">
        <v>90.87</v>
      </c>
      <c r="J85" s="29">
        <v>114.46</v>
      </c>
      <c r="K85" s="29">
        <v>254.77</v>
      </c>
      <c r="L85" s="29">
        <v>981.39</v>
      </c>
      <c r="M85" s="29">
        <v>1236.1600000000001</v>
      </c>
      <c r="N85" s="30">
        <v>2.7338952721897326E-3</v>
      </c>
    </row>
    <row r="86" spans="1:14" ht="26.4" x14ac:dyDescent="0.25">
      <c r="A86" s="26" t="s">
        <v>343</v>
      </c>
      <c r="B86" s="27" t="s">
        <v>344</v>
      </c>
      <c r="C86" s="26" t="s">
        <v>46</v>
      </c>
      <c r="D86" s="26" t="s">
        <v>345</v>
      </c>
      <c r="E86" s="28" t="s">
        <v>56</v>
      </c>
      <c r="F86" s="27">
        <v>28.6</v>
      </c>
      <c r="G86" s="29">
        <v>117.64</v>
      </c>
      <c r="H86" s="29">
        <v>26.31</v>
      </c>
      <c r="I86" s="29">
        <v>115.82</v>
      </c>
      <c r="J86" s="29">
        <v>142.13</v>
      </c>
      <c r="K86" s="29">
        <v>752.46</v>
      </c>
      <c r="L86" s="29">
        <v>3312.45</v>
      </c>
      <c r="M86" s="29">
        <v>4064.91</v>
      </c>
      <c r="N86" s="30">
        <v>8.9899675049158415E-3</v>
      </c>
    </row>
    <row r="87" spans="1:14" x14ac:dyDescent="0.25">
      <c r="A87" s="18" t="s">
        <v>89</v>
      </c>
      <c r="B87" s="18"/>
      <c r="C87" s="18"/>
      <c r="D87" s="18" t="s">
        <v>346</v>
      </c>
      <c r="E87" s="18"/>
      <c r="F87" s="19"/>
      <c r="G87" s="18"/>
      <c r="H87" s="18"/>
      <c r="I87" s="18"/>
      <c r="J87" s="18"/>
      <c r="K87" s="18"/>
      <c r="L87" s="18"/>
      <c r="M87" s="24">
        <v>1960.14</v>
      </c>
      <c r="N87" s="25">
        <v>4.3350516752119327E-3</v>
      </c>
    </row>
    <row r="88" spans="1:14" ht="39.6" x14ac:dyDescent="0.25">
      <c r="A88" s="26" t="s">
        <v>90</v>
      </c>
      <c r="B88" s="27" t="s">
        <v>145</v>
      </c>
      <c r="C88" s="26" t="s">
        <v>46</v>
      </c>
      <c r="D88" s="26" t="s">
        <v>146</v>
      </c>
      <c r="E88" s="28" t="s">
        <v>56</v>
      </c>
      <c r="F88" s="27">
        <v>11.1</v>
      </c>
      <c r="G88" s="29">
        <v>146.16</v>
      </c>
      <c r="H88" s="29">
        <v>26.8</v>
      </c>
      <c r="I88" s="29">
        <v>149.79</v>
      </c>
      <c r="J88" s="29">
        <v>176.59</v>
      </c>
      <c r="K88" s="29">
        <v>297.48</v>
      </c>
      <c r="L88" s="29">
        <v>1662.66</v>
      </c>
      <c r="M88" s="29">
        <v>1960.14</v>
      </c>
      <c r="N88" s="30">
        <v>4.3350516752119327E-3</v>
      </c>
    </row>
    <row r="89" spans="1:14" x14ac:dyDescent="0.25">
      <c r="A89" s="18" t="s">
        <v>13</v>
      </c>
      <c r="B89" s="18"/>
      <c r="C89" s="18"/>
      <c r="D89" s="18" t="s">
        <v>175</v>
      </c>
      <c r="E89" s="18"/>
      <c r="F89" s="19"/>
      <c r="G89" s="18"/>
      <c r="H89" s="18"/>
      <c r="I89" s="18"/>
      <c r="J89" s="18"/>
      <c r="K89" s="18"/>
      <c r="L89" s="18"/>
      <c r="M89" s="24">
        <v>126379.64</v>
      </c>
      <c r="N89" s="25">
        <v>0.27950160197469615</v>
      </c>
    </row>
    <row r="90" spans="1:14" x14ac:dyDescent="0.25">
      <c r="A90" s="18" t="s">
        <v>91</v>
      </c>
      <c r="B90" s="18"/>
      <c r="C90" s="18"/>
      <c r="D90" s="18" t="s">
        <v>347</v>
      </c>
      <c r="E90" s="18"/>
      <c r="F90" s="19"/>
      <c r="G90" s="18"/>
      <c r="H90" s="18"/>
      <c r="I90" s="18"/>
      <c r="J90" s="18"/>
      <c r="K90" s="18"/>
      <c r="L90" s="18"/>
      <c r="M90" s="24">
        <v>16755.919999999998</v>
      </c>
      <c r="N90" s="25">
        <v>3.7057444399745489E-2</v>
      </c>
    </row>
    <row r="91" spans="1:14" ht="66" x14ac:dyDescent="0.25">
      <c r="A91" s="26" t="s">
        <v>92</v>
      </c>
      <c r="B91" s="27" t="s">
        <v>348</v>
      </c>
      <c r="C91" s="26" t="s">
        <v>46</v>
      </c>
      <c r="D91" s="26" t="s">
        <v>349</v>
      </c>
      <c r="E91" s="28" t="s">
        <v>47</v>
      </c>
      <c r="F91" s="27">
        <v>150.21</v>
      </c>
      <c r="G91" s="29">
        <v>40.770000000000003</v>
      </c>
      <c r="H91" s="29">
        <v>16.3</v>
      </c>
      <c r="I91" s="29">
        <v>32.950000000000003</v>
      </c>
      <c r="J91" s="29">
        <v>49.25</v>
      </c>
      <c r="K91" s="29">
        <v>2448.42</v>
      </c>
      <c r="L91" s="29">
        <v>4949.42</v>
      </c>
      <c r="M91" s="29">
        <v>7397.84</v>
      </c>
      <c r="N91" s="30">
        <v>1.6361085782112421E-2</v>
      </c>
    </row>
    <row r="92" spans="1:14" ht="52.8" x14ac:dyDescent="0.25">
      <c r="A92" s="26" t="s">
        <v>350</v>
      </c>
      <c r="B92" s="27" t="s">
        <v>351</v>
      </c>
      <c r="C92" s="26" t="s">
        <v>46</v>
      </c>
      <c r="D92" s="26" t="s">
        <v>352</v>
      </c>
      <c r="E92" s="28" t="s">
        <v>47</v>
      </c>
      <c r="F92" s="27">
        <v>150.21</v>
      </c>
      <c r="G92" s="29">
        <v>51.57</v>
      </c>
      <c r="H92" s="29">
        <v>11.3</v>
      </c>
      <c r="I92" s="29">
        <v>51</v>
      </c>
      <c r="J92" s="29">
        <v>62.3</v>
      </c>
      <c r="K92" s="29">
        <v>1697.37</v>
      </c>
      <c r="L92" s="29">
        <v>7660.71</v>
      </c>
      <c r="M92" s="29">
        <v>9358.08</v>
      </c>
      <c r="N92" s="30">
        <v>2.0696358617633068E-2</v>
      </c>
    </row>
    <row r="93" spans="1:14" x14ac:dyDescent="0.25">
      <c r="A93" s="18" t="s">
        <v>93</v>
      </c>
      <c r="B93" s="18"/>
      <c r="C93" s="18"/>
      <c r="D93" s="18" t="s">
        <v>353</v>
      </c>
      <c r="E93" s="18"/>
      <c r="F93" s="19"/>
      <c r="G93" s="18"/>
      <c r="H93" s="18"/>
      <c r="I93" s="18"/>
      <c r="J93" s="18"/>
      <c r="K93" s="18"/>
      <c r="L93" s="18"/>
      <c r="M93" s="24">
        <v>78500.55</v>
      </c>
      <c r="N93" s="25">
        <v>0.17361205872160052</v>
      </c>
    </row>
    <row r="94" spans="1:14" ht="39.6" x14ac:dyDescent="0.25">
      <c r="A94" s="26" t="s">
        <v>94</v>
      </c>
      <c r="B94" s="27" t="s">
        <v>354</v>
      </c>
      <c r="C94" s="26" t="s">
        <v>46</v>
      </c>
      <c r="D94" s="26" t="s">
        <v>355</v>
      </c>
      <c r="E94" s="28" t="s">
        <v>47</v>
      </c>
      <c r="F94" s="27">
        <v>858.98</v>
      </c>
      <c r="G94" s="29">
        <v>4.17</v>
      </c>
      <c r="H94" s="29">
        <v>2.46</v>
      </c>
      <c r="I94" s="29">
        <v>2.57</v>
      </c>
      <c r="J94" s="29">
        <v>5.03</v>
      </c>
      <c r="K94" s="29">
        <v>2113.09</v>
      </c>
      <c r="L94" s="29">
        <v>2207.5700000000002</v>
      </c>
      <c r="M94" s="29">
        <v>4320.66</v>
      </c>
      <c r="N94" s="30">
        <v>9.5555849944499813E-3</v>
      </c>
    </row>
    <row r="95" spans="1:14" ht="52.8" x14ac:dyDescent="0.25">
      <c r="A95" s="26" t="s">
        <v>97</v>
      </c>
      <c r="B95" s="27" t="s">
        <v>356</v>
      </c>
      <c r="C95" s="26" t="s">
        <v>46</v>
      </c>
      <c r="D95" s="26" t="s">
        <v>357</v>
      </c>
      <c r="E95" s="28" t="s">
        <v>47</v>
      </c>
      <c r="F95" s="27">
        <v>828.98</v>
      </c>
      <c r="G95" s="29">
        <v>33.79</v>
      </c>
      <c r="H95" s="29">
        <v>18.07</v>
      </c>
      <c r="I95" s="29">
        <v>22.75</v>
      </c>
      <c r="J95" s="29">
        <v>40.82</v>
      </c>
      <c r="K95" s="29">
        <v>14979.66</v>
      </c>
      <c r="L95" s="29">
        <v>18859.3</v>
      </c>
      <c r="M95" s="29">
        <v>33838.959999999999</v>
      </c>
      <c r="N95" s="30">
        <v>7.4838348401353769E-2</v>
      </c>
    </row>
    <row r="96" spans="1:14" ht="26.4" x14ac:dyDescent="0.25">
      <c r="A96" s="26" t="s">
        <v>98</v>
      </c>
      <c r="B96" s="27" t="s">
        <v>358</v>
      </c>
      <c r="C96" s="26" t="s">
        <v>46</v>
      </c>
      <c r="D96" s="26" t="s">
        <v>359</v>
      </c>
      <c r="E96" s="28" t="s">
        <v>47</v>
      </c>
      <c r="F96" s="27">
        <v>828.98</v>
      </c>
      <c r="G96" s="29">
        <v>19.38</v>
      </c>
      <c r="H96" s="29">
        <v>9.91</v>
      </c>
      <c r="I96" s="29">
        <v>13.5</v>
      </c>
      <c r="J96" s="29">
        <v>23.41</v>
      </c>
      <c r="K96" s="29">
        <v>8215.19</v>
      </c>
      <c r="L96" s="29">
        <v>11191.23</v>
      </c>
      <c r="M96" s="29">
        <v>19406.419999999998</v>
      </c>
      <c r="N96" s="30">
        <v>4.2919298382190225E-2</v>
      </c>
    </row>
    <row r="97" spans="1:14" ht="66" x14ac:dyDescent="0.25">
      <c r="A97" s="26" t="s">
        <v>360</v>
      </c>
      <c r="B97" s="27" t="s">
        <v>361</v>
      </c>
      <c r="C97" s="26" t="s">
        <v>46</v>
      </c>
      <c r="D97" s="26" t="s">
        <v>362</v>
      </c>
      <c r="E97" s="28" t="s">
        <v>47</v>
      </c>
      <c r="F97" s="27">
        <v>30</v>
      </c>
      <c r="G97" s="29">
        <v>66.86</v>
      </c>
      <c r="H97" s="29">
        <v>24.82</v>
      </c>
      <c r="I97" s="29">
        <v>55.96</v>
      </c>
      <c r="J97" s="29">
        <v>80.78</v>
      </c>
      <c r="K97" s="29">
        <v>744.6</v>
      </c>
      <c r="L97" s="29">
        <v>1678.8</v>
      </c>
      <c r="M97" s="29">
        <v>2423.4</v>
      </c>
      <c r="N97" s="30">
        <v>5.3595989213569423E-3</v>
      </c>
    </row>
    <row r="98" spans="1:14" ht="26.4" x14ac:dyDescent="0.25">
      <c r="A98" s="26" t="s">
        <v>363</v>
      </c>
      <c r="B98" s="27" t="s">
        <v>364</v>
      </c>
      <c r="C98" s="26" t="s">
        <v>46</v>
      </c>
      <c r="D98" s="26" t="s">
        <v>365</v>
      </c>
      <c r="E98" s="28" t="s">
        <v>47</v>
      </c>
      <c r="F98" s="27">
        <v>828.98</v>
      </c>
      <c r="G98" s="29">
        <v>2.98</v>
      </c>
      <c r="H98" s="29">
        <v>1.22</v>
      </c>
      <c r="I98" s="29">
        <v>2.38</v>
      </c>
      <c r="J98" s="29">
        <v>3.6</v>
      </c>
      <c r="K98" s="29">
        <v>1011.35</v>
      </c>
      <c r="L98" s="29">
        <v>1972.97</v>
      </c>
      <c r="M98" s="29">
        <v>2984.32</v>
      </c>
      <c r="N98" s="30">
        <v>6.6001313249913138E-3</v>
      </c>
    </row>
    <row r="99" spans="1:14" ht="26.4" x14ac:dyDescent="0.25">
      <c r="A99" s="26" t="s">
        <v>366</v>
      </c>
      <c r="B99" s="27" t="s">
        <v>129</v>
      </c>
      <c r="C99" s="26" t="s">
        <v>46</v>
      </c>
      <c r="D99" s="26" t="s">
        <v>130</v>
      </c>
      <c r="E99" s="28" t="s">
        <v>47</v>
      </c>
      <c r="F99" s="27">
        <v>828.98</v>
      </c>
      <c r="G99" s="29">
        <v>15.51</v>
      </c>
      <c r="H99" s="29">
        <v>5.95</v>
      </c>
      <c r="I99" s="29">
        <v>12.78</v>
      </c>
      <c r="J99" s="29">
        <v>18.73</v>
      </c>
      <c r="K99" s="29">
        <v>4932.43</v>
      </c>
      <c r="L99" s="29">
        <v>10594.36</v>
      </c>
      <c r="M99" s="29">
        <v>15526.79</v>
      </c>
      <c r="N99" s="30">
        <v>3.4339096697258299E-2</v>
      </c>
    </row>
    <row r="100" spans="1:14" x14ac:dyDescent="0.25">
      <c r="A100" s="18" t="s">
        <v>367</v>
      </c>
      <c r="B100" s="18"/>
      <c r="C100" s="18"/>
      <c r="D100" s="18" t="s">
        <v>368</v>
      </c>
      <c r="E100" s="18"/>
      <c r="F100" s="19"/>
      <c r="G100" s="18"/>
      <c r="H100" s="18"/>
      <c r="I100" s="18"/>
      <c r="J100" s="18"/>
      <c r="K100" s="18"/>
      <c r="L100" s="18"/>
      <c r="M100" s="24">
        <v>31123.17</v>
      </c>
      <c r="N100" s="25">
        <v>6.8832098853350149E-2</v>
      </c>
    </row>
    <row r="101" spans="1:14" ht="39.6" x14ac:dyDescent="0.25">
      <c r="A101" s="26" t="s">
        <v>369</v>
      </c>
      <c r="B101" s="27" t="s">
        <v>354</v>
      </c>
      <c r="C101" s="26" t="s">
        <v>46</v>
      </c>
      <c r="D101" s="26" t="s">
        <v>355</v>
      </c>
      <c r="E101" s="28" t="s">
        <v>47</v>
      </c>
      <c r="F101" s="27">
        <v>351</v>
      </c>
      <c r="G101" s="29">
        <v>4.17</v>
      </c>
      <c r="H101" s="29">
        <v>2.46</v>
      </c>
      <c r="I101" s="29">
        <v>2.57</v>
      </c>
      <c r="J101" s="29">
        <v>5.03</v>
      </c>
      <c r="K101" s="29">
        <v>863.46</v>
      </c>
      <c r="L101" s="29">
        <v>902.07</v>
      </c>
      <c r="M101" s="29">
        <v>1765.53</v>
      </c>
      <c r="N101" s="30">
        <v>3.9046515984250733E-3</v>
      </c>
    </row>
    <row r="102" spans="1:14" ht="52.8" x14ac:dyDescent="0.25">
      <c r="A102" s="26" t="s">
        <v>370</v>
      </c>
      <c r="B102" s="27" t="s">
        <v>371</v>
      </c>
      <c r="C102" s="26" t="s">
        <v>46</v>
      </c>
      <c r="D102" s="26" t="s">
        <v>372</v>
      </c>
      <c r="E102" s="28" t="s">
        <v>47</v>
      </c>
      <c r="F102" s="27">
        <v>351</v>
      </c>
      <c r="G102" s="29">
        <v>50.75</v>
      </c>
      <c r="H102" s="29">
        <v>31.99</v>
      </c>
      <c r="I102" s="29">
        <v>29.32</v>
      </c>
      <c r="J102" s="29">
        <v>61.31</v>
      </c>
      <c r="K102" s="29">
        <v>11228.49</v>
      </c>
      <c r="L102" s="29">
        <v>10291.32</v>
      </c>
      <c r="M102" s="29">
        <v>21519.81</v>
      </c>
      <c r="N102" s="30">
        <v>4.7593278230505215E-2</v>
      </c>
    </row>
    <row r="103" spans="1:14" ht="26.4" x14ac:dyDescent="0.25">
      <c r="A103" s="26" t="s">
        <v>373</v>
      </c>
      <c r="B103" s="27" t="s">
        <v>364</v>
      </c>
      <c r="C103" s="26" t="s">
        <v>46</v>
      </c>
      <c r="D103" s="26" t="s">
        <v>365</v>
      </c>
      <c r="E103" s="28" t="s">
        <v>47</v>
      </c>
      <c r="F103" s="27">
        <v>351</v>
      </c>
      <c r="G103" s="29">
        <v>2.98</v>
      </c>
      <c r="H103" s="29">
        <v>1.22</v>
      </c>
      <c r="I103" s="29">
        <v>2.38</v>
      </c>
      <c r="J103" s="29">
        <v>3.6</v>
      </c>
      <c r="K103" s="29">
        <v>428.22</v>
      </c>
      <c r="L103" s="29">
        <v>835.38</v>
      </c>
      <c r="M103" s="29">
        <v>1263.5999999999999</v>
      </c>
      <c r="N103" s="30">
        <v>2.7945816609006489E-3</v>
      </c>
    </row>
    <row r="104" spans="1:14" ht="26.4" x14ac:dyDescent="0.25">
      <c r="A104" s="26" t="s">
        <v>374</v>
      </c>
      <c r="B104" s="27" t="s">
        <v>129</v>
      </c>
      <c r="C104" s="26" t="s">
        <v>46</v>
      </c>
      <c r="D104" s="26" t="s">
        <v>130</v>
      </c>
      <c r="E104" s="28" t="s">
        <v>47</v>
      </c>
      <c r="F104" s="27">
        <v>351</v>
      </c>
      <c r="G104" s="29">
        <v>15.51</v>
      </c>
      <c r="H104" s="29">
        <v>5.95</v>
      </c>
      <c r="I104" s="29">
        <v>12.78</v>
      </c>
      <c r="J104" s="29">
        <v>18.73</v>
      </c>
      <c r="K104" s="29">
        <v>2088.4499999999998</v>
      </c>
      <c r="L104" s="29">
        <v>4485.78</v>
      </c>
      <c r="M104" s="29">
        <v>6574.23</v>
      </c>
      <c r="N104" s="30">
        <v>1.4539587363519209E-2</v>
      </c>
    </row>
    <row r="105" spans="1:14" x14ac:dyDescent="0.25">
      <c r="A105" s="18" t="s">
        <v>14</v>
      </c>
      <c r="B105" s="18"/>
      <c r="C105" s="18"/>
      <c r="D105" s="18" t="s">
        <v>176</v>
      </c>
      <c r="E105" s="18"/>
      <c r="F105" s="19"/>
      <c r="G105" s="18"/>
      <c r="H105" s="18"/>
      <c r="I105" s="18"/>
      <c r="J105" s="18"/>
      <c r="K105" s="18"/>
      <c r="L105" s="18"/>
      <c r="M105" s="24">
        <v>22313.63</v>
      </c>
      <c r="N105" s="25">
        <v>4.9348892993132748E-2</v>
      </c>
    </row>
    <row r="106" spans="1:14" x14ac:dyDescent="0.25">
      <c r="A106" s="18" t="s">
        <v>99</v>
      </c>
      <c r="B106" s="18"/>
      <c r="C106" s="18"/>
      <c r="D106" s="18" t="s">
        <v>375</v>
      </c>
      <c r="E106" s="18"/>
      <c r="F106" s="19"/>
      <c r="G106" s="18"/>
      <c r="H106" s="18"/>
      <c r="I106" s="18"/>
      <c r="J106" s="18"/>
      <c r="K106" s="18"/>
      <c r="L106" s="18"/>
      <c r="M106" s="24">
        <v>11239.41</v>
      </c>
      <c r="N106" s="25">
        <v>2.4857113853548087E-2</v>
      </c>
    </row>
    <row r="107" spans="1:14" ht="26.4" x14ac:dyDescent="0.25">
      <c r="A107" s="26" t="s">
        <v>100</v>
      </c>
      <c r="B107" s="27" t="s">
        <v>376</v>
      </c>
      <c r="C107" s="26" t="s">
        <v>46</v>
      </c>
      <c r="D107" s="26" t="s">
        <v>377</v>
      </c>
      <c r="E107" s="28" t="s">
        <v>47</v>
      </c>
      <c r="F107" s="27">
        <v>116.35</v>
      </c>
      <c r="G107" s="29">
        <v>79.959999999999994</v>
      </c>
      <c r="H107" s="29">
        <v>11.73</v>
      </c>
      <c r="I107" s="29">
        <v>84.87</v>
      </c>
      <c r="J107" s="29">
        <v>96.6</v>
      </c>
      <c r="K107" s="29">
        <v>1364.78</v>
      </c>
      <c r="L107" s="29">
        <v>9874.6299999999992</v>
      </c>
      <c r="M107" s="29">
        <v>11239.41</v>
      </c>
      <c r="N107" s="30">
        <v>2.4857113853548087E-2</v>
      </c>
    </row>
    <row r="108" spans="1:14" x14ac:dyDescent="0.25">
      <c r="A108" s="18" t="s">
        <v>102</v>
      </c>
      <c r="B108" s="18"/>
      <c r="C108" s="18"/>
      <c r="D108" s="18" t="s">
        <v>378</v>
      </c>
      <c r="E108" s="18"/>
      <c r="F108" s="19"/>
      <c r="G108" s="18"/>
      <c r="H108" s="18"/>
      <c r="I108" s="18"/>
      <c r="J108" s="18"/>
      <c r="K108" s="18"/>
      <c r="L108" s="18"/>
      <c r="M108" s="24">
        <v>11074.22</v>
      </c>
      <c r="N108" s="25">
        <v>2.4491779139584665E-2</v>
      </c>
    </row>
    <row r="109" spans="1:14" ht="26.4" x14ac:dyDescent="0.25">
      <c r="A109" s="26" t="s">
        <v>103</v>
      </c>
      <c r="B109" s="27" t="s">
        <v>376</v>
      </c>
      <c r="C109" s="26" t="s">
        <v>46</v>
      </c>
      <c r="D109" s="26" t="s">
        <v>377</v>
      </c>
      <c r="E109" s="28" t="s">
        <v>47</v>
      </c>
      <c r="F109" s="27">
        <v>114.64</v>
      </c>
      <c r="G109" s="29">
        <v>79.959999999999994</v>
      </c>
      <c r="H109" s="29">
        <v>11.73</v>
      </c>
      <c r="I109" s="29">
        <v>84.87</v>
      </c>
      <c r="J109" s="29">
        <v>96.6</v>
      </c>
      <c r="K109" s="29">
        <v>1344.72</v>
      </c>
      <c r="L109" s="29">
        <v>9729.5</v>
      </c>
      <c r="M109" s="29">
        <v>11074.22</v>
      </c>
      <c r="N109" s="30">
        <v>2.4491779139584665E-2</v>
      </c>
    </row>
    <row r="110" spans="1:14" x14ac:dyDescent="0.25">
      <c r="A110" s="18" t="s">
        <v>16</v>
      </c>
      <c r="B110" s="18"/>
      <c r="C110" s="18"/>
      <c r="D110" s="18" t="s">
        <v>177</v>
      </c>
      <c r="E110" s="18"/>
      <c r="F110" s="19"/>
      <c r="G110" s="18"/>
      <c r="H110" s="18"/>
      <c r="I110" s="18"/>
      <c r="J110" s="18"/>
      <c r="K110" s="18"/>
      <c r="L110" s="18"/>
      <c r="M110" s="24">
        <v>13398.24</v>
      </c>
      <c r="N110" s="25">
        <v>2.9631588946142377E-2</v>
      </c>
    </row>
    <row r="111" spans="1:14" ht="52.8" x14ac:dyDescent="0.25">
      <c r="A111" s="26" t="s">
        <v>106</v>
      </c>
      <c r="B111" s="27" t="s">
        <v>379</v>
      </c>
      <c r="C111" s="26" t="s">
        <v>46</v>
      </c>
      <c r="D111" s="26" t="s">
        <v>380</v>
      </c>
      <c r="E111" s="28" t="s">
        <v>56</v>
      </c>
      <c r="F111" s="27">
        <v>10</v>
      </c>
      <c r="G111" s="29">
        <v>47.6</v>
      </c>
      <c r="H111" s="29">
        <v>32.4</v>
      </c>
      <c r="I111" s="29">
        <v>25.11</v>
      </c>
      <c r="J111" s="29">
        <v>57.51</v>
      </c>
      <c r="K111" s="29">
        <v>324</v>
      </c>
      <c r="L111" s="29">
        <v>251.1</v>
      </c>
      <c r="M111" s="29">
        <v>575.1</v>
      </c>
      <c r="N111" s="30">
        <v>1.2718929354099107E-3</v>
      </c>
    </row>
    <row r="112" spans="1:14" ht="66" x14ac:dyDescent="0.25">
      <c r="A112" s="26" t="s">
        <v>107</v>
      </c>
      <c r="B112" s="27" t="s">
        <v>381</v>
      </c>
      <c r="C112" s="26" t="s">
        <v>46</v>
      </c>
      <c r="D112" s="26" t="s">
        <v>382</v>
      </c>
      <c r="E112" s="28" t="s">
        <v>56</v>
      </c>
      <c r="F112" s="27">
        <v>10</v>
      </c>
      <c r="G112" s="29">
        <v>75.78</v>
      </c>
      <c r="H112" s="29">
        <v>28.81</v>
      </c>
      <c r="I112" s="29">
        <v>62.74</v>
      </c>
      <c r="J112" s="29">
        <v>91.55</v>
      </c>
      <c r="K112" s="29">
        <v>288.10000000000002</v>
      </c>
      <c r="L112" s="29">
        <v>627.4</v>
      </c>
      <c r="M112" s="29">
        <v>915.5</v>
      </c>
      <c r="N112" s="30">
        <v>2.0247226262698195E-3</v>
      </c>
    </row>
    <row r="113" spans="1:14" ht="52.8" x14ac:dyDescent="0.25">
      <c r="A113" s="26" t="s">
        <v>110</v>
      </c>
      <c r="B113" s="27" t="s">
        <v>383</v>
      </c>
      <c r="C113" s="26" t="s">
        <v>46</v>
      </c>
      <c r="D113" s="26" t="s">
        <v>384</v>
      </c>
      <c r="E113" s="28" t="s">
        <v>57</v>
      </c>
      <c r="F113" s="27">
        <v>1</v>
      </c>
      <c r="G113" s="29">
        <v>161.54</v>
      </c>
      <c r="H113" s="29">
        <v>74.59</v>
      </c>
      <c r="I113" s="29">
        <v>120.58</v>
      </c>
      <c r="J113" s="29">
        <v>195.17</v>
      </c>
      <c r="K113" s="29">
        <v>74.59</v>
      </c>
      <c r="L113" s="29">
        <v>120.58</v>
      </c>
      <c r="M113" s="29">
        <v>195.17</v>
      </c>
      <c r="N113" s="30">
        <v>4.316385745156534E-4</v>
      </c>
    </row>
    <row r="114" spans="1:14" ht="39.6" x14ac:dyDescent="0.25">
      <c r="A114" s="26" t="s">
        <v>111</v>
      </c>
      <c r="B114" s="27" t="s">
        <v>385</v>
      </c>
      <c r="C114" s="26" t="s">
        <v>46</v>
      </c>
      <c r="D114" s="26" t="s">
        <v>386</v>
      </c>
      <c r="E114" s="28" t="s">
        <v>56</v>
      </c>
      <c r="F114" s="27">
        <v>40</v>
      </c>
      <c r="G114" s="29">
        <v>106.12</v>
      </c>
      <c r="H114" s="29">
        <v>14.25</v>
      </c>
      <c r="I114" s="29">
        <v>113.96</v>
      </c>
      <c r="J114" s="29">
        <v>128.21</v>
      </c>
      <c r="K114" s="29">
        <v>570</v>
      </c>
      <c r="L114" s="29">
        <v>4558.3999999999996</v>
      </c>
      <c r="M114" s="29">
        <v>5128.3999999999996</v>
      </c>
      <c r="N114" s="30">
        <v>1.1341985272050402E-2</v>
      </c>
    </row>
    <row r="115" spans="1:14" ht="39.6" x14ac:dyDescent="0.25">
      <c r="A115" s="26" t="s">
        <v>112</v>
      </c>
      <c r="B115" s="27" t="s">
        <v>387</v>
      </c>
      <c r="C115" s="26" t="s">
        <v>46</v>
      </c>
      <c r="D115" s="26" t="s">
        <v>388</v>
      </c>
      <c r="E115" s="28" t="s">
        <v>56</v>
      </c>
      <c r="F115" s="27">
        <v>24</v>
      </c>
      <c r="G115" s="29">
        <v>50.79</v>
      </c>
      <c r="H115" s="29">
        <v>3.37</v>
      </c>
      <c r="I115" s="29">
        <v>57.99</v>
      </c>
      <c r="J115" s="29">
        <v>61.36</v>
      </c>
      <c r="K115" s="29">
        <v>80.88</v>
      </c>
      <c r="L115" s="29">
        <v>1391.76</v>
      </c>
      <c r="M115" s="29">
        <v>1472.64</v>
      </c>
      <c r="N115" s="30">
        <v>3.2568951702348302E-3</v>
      </c>
    </row>
    <row r="116" spans="1:14" ht="26.4" x14ac:dyDescent="0.25">
      <c r="A116" s="26" t="s">
        <v>113</v>
      </c>
      <c r="B116" s="27" t="s">
        <v>389</v>
      </c>
      <c r="C116" s="26" t="s">
        <v>46</v>
      </c>
      <c r="D116" s="26" t="s">
        <v>390</v>
      </c>
      <c r="E116" s="28" t="s">
        <v>56</v>
      </c>
      <c r="F116" s="27">
        <v>50</v>
      </c>
      <c r="G116" s="29">
        <v>75.08</v>
      </c>
      <c r="H116" s="29">
        <v>17.97</v>
      </c>
      <c r="I116" s="29">
        <v>72.739999999999995</v>
      </c>
      <c r="J116" s="29">
        <v>90.71</v>
      </c>
      <c r="K116" s="29">
        <v>898.5</v>
      </c>
      <c r="L116" s="29">
        <v>3637</v>
      </c>
      <c r="M116" s="29">
        <v>4535.5</v>
      </c>
      <c r="N116" s="30">
        <v>1.0030725801689531E-2</v>
      </c>
    </row>
    <row r="117" spans="1:14" ht="39.6" x14ac:dyDescent="0.25">
      <c r="A117" s="26" t="s">
        <v>391</v>
      </c>
      <c r="B117" s="27" t="s">
        <v>392</v>
      </c>
      <c r="C117" s="26" t="s">
        <v>46</v>
      </c>
      <c r="D117" s="26" t="s">
        <v>393</v>
      </c>
      <c r="E117" s="28" t="s">
        <v>57</v>
      </c>
      <c r="F117" s="27">
        <v>1</v>
      </c>
      <c r="G117" s="29">
        <v>60.45</v>
      </c>
      <c r="H117" s="29">
        <v>13.32</v>
      </c>
      <c r="I117" s="29">
        <v>59.71</v>
      </c>
      <c r="J117" s="29">
        <v>73.03</v>
      </c>
      <c r="K117" s="29">
        <v>13.32</v>
      </c>
      <c r="L117" s="29">
        <v>59.71</v>
      </c>
      <c r="M117" s="29">
        <v>73.03</v>
      </c>
      <c r="N117" s="30">
        <v>1.6151337345328773E-4</v>
      </c>
    </row>
    <row r="118" spans="1:14" ht="39.6" x14ac:dyDescent="0.25">
      <c r="A118" s="26" t="s">
        <v>394</v>
      </c>
      <c r="B118" s="27" t="s">
        <v>395</v>
      </c>
      <c r="C118" s="26" t="s">
        <v>46</v>
      </c>
      <c r="D118" s="26" t="s">
        <v>396</v>
      </c>
      <c r="E118" s="28" t="s">
        <v>57</v>
      </c>
      <c r="F118" s="27">
        <v>1</v>
      </c>
      <c r="G118" s="29">
        <v>416.24</v>
      </c>
      <c r="H118" s="29">
        <v>216.81</v>
      </c>
      <c r="I118" s="29">
        <v>286.08999999999997</v>
      </c>
      <c r="J118" s="29">
        <v>502.9</v>
      </c>
      <c r="K118" s="29">
        <v>216.81</v>
      </c>
      <c r="L118" s="29">
        <v>286.08999999999997</v>
      </c>
      <c r="M118" s="29">
        <v>502.9</v>
      </c>
      <c r="N118" s="30">
        <v>1.112215192518943E-3</v>
      </c>
    </row>
    <row r="119" spans="1:14" x14ac:dyDescent="0.25">
      <c r="A119" s="18" t="s">
        <v>17</v>
      </c>
      <c r="B119" s="18"/>
      <c r="C119" s="18"/>
      <c r="D119" s="18" t="s">
        <v>178</v>
      </c>
      <c r="E119" s="18"/>
      <c r="F119" s="19"/>
      <c r="G119" s="18"/>
      <c r="H119" s="18"/>
      <c r="I119" s="18"/>
      <c r="J119" s="18"/>
      <c r="K119" s="18"/>
      <c r="L119" s="18"/>
      <c r="M119" s="24">
        <v>12803.51</v>
      </c>
      <c r="N119" s="25">
        <v>2.8316282242132056E-2</v>
      </c>
    </row>
    <row r="120" spans="1:14" ht="26.4" x14ac:dyDescent="0.25">
      <c r="A120" s="26" t="s">
        <v>114</v>
      </c>
      <c r="B120" s="27" t="s">
        <v>137</v>
      </c>
      <c r="C120" s="26" t="s">
        <v>46</v>
      </c>
      <c r="D120" s="26" t="s">
        <v>138</v>
      </c>
      <c r="E120" s="28" t="s">
        <v>57</v>
      </c>
      <c r="F120" s="27">
        <v>1</v>
      </c>
      <c r="G120" s="29">
        <v>109.22</v>
      </c>
      <c r="H120" s="29">
        <v>25.74</v>
      </c>
      <c r="I120" s="29">
        <v>106.21</v>
      </c>
      <c r="J120" s="29">
        <v>131.94999999999999</v>
      </c>
      <c r="K120" s="29">
        <v>25.74</v>
      </c>
      <c r="L120" s="29">
        <v>106.21</v>
      </c>
      <c r="M120" s="29">
        <v>131.94999999999999</v>
      </c>
      <c r="N120" s="30">
        <v>2.9182102734713567E-4</v>
      </c>
    </row>
    <row r="121" spans="1:14" ht="39.6" x14ac:dyDescent="0.25">
      <c r="A121" s="26" t="s">
        <v>397</v>
      </c>
      <c r="B121" s="27" t="s">
        <v>398</v>
      </c>
      <c r="C121" s="26" t="s">
        <v>46</v>
      </c>
      <c r="D121" s="26" t="s">
        <v>399</v>
      </c>
      <c r="E121" s="28" t="s">
        <v>57</v>
      </c>
      <c r="F121" s="27">
        <v>1</v>
      </c>
      <c r="G121" s="29">
        <v>499.89</v>
      </c>
      <c r="H121" s="29">
        <v>24.17</v>
      </c>
      <c r="I121" s="29">
        <v>579.79</v>
      </c>
      <c r="J121" s="29">
        <v>603.96</v>
      </c>
      <c r="K121" s="29">
        <v>24.17</v>
      </c>
      <c r="L121" s="29">
        <v>579.79</v>
      </c>
      <c r="M121" s="29">
        <v>603.96</v>
      </c>
      <c r="N121" s="30">
        <v>1.3357198005045552E-3</v>
      </c>
    </row>
    <row r="122" spans="1:14" ht="39.6" x14ac:dyDescent="0.25">
      <c r="A122" s="26" t="s">
        <v>400</v>
      </c>
      <c r="B122" s="27" t="s">
        <v>401</v>
      </c>
      <c r="C122" s="26" t="s">
        <v>46</v>
      </c>
      <c r="D122" s="26" t="s">
        <v>402</v>
      </c>
      <c r="E122" s="28" t="s">
        <v>56</v>
      </c>
      <c r="F122" s="27">
        <v>120</v>
      </c>
      <c r="G122" s="29">
        <v>8.35</v>
      </c>
      <c r="H122" s="29">
        <v>3.93</v>
      </c>
      <c r="I122" s="29">
        <v>6.15</v>
      </c>
      <c r="J122" s="29">
        <v>10.08</v>
      </c>
      <c r="K122" s="29">
        <v>471.6</v>
      </c>
      <c r="L122" s="29">
        <v>738</v>
      </c>
      <c r="M122" s="29">
        <v>1209.5999999999999</v>
      </c>
      <c r="N122" s="30">
        <v>2.6751550941954928E-3</v>
      </c>
    </row>
    <row r="123" spans="1:14" ht="39.6" x14ac:dyDescent="0.25">
      <c r="A123" s="26" t="s">
        <v>403</v>
      </c>
      <c r="B123" s="27" t="s">
        <v>404</v>
      </c>
      <c r="C123" s="26" t="s">
        <v>46</v>
      </c>
      <c r="D123" s="26" t="s">
        <v>405</v>
      </c>
      <c r="E123" s="28" t="s">
        <v>56</v>
      </c>
      <c r="F123" s="27">
        <v>120</v>
      </c>
      <c r="G123" s="29">
        <v>9.8699999999999992</v>
      </c>
      <c r="H123" s="29">
        <v>5.84</v>
      </c>
      <c r="I123" s="29">
        <v>6.08</v>
      </c>
      <c r="J123" s="29">
        <v>11.92</v>
      </c>
      <c r="K123" s="29">
        <v>700.8</v>
      </c>
      <c r="L123" s="29">
        <v>729.6</v>
      </c>
      <c r="M123" s="29">
        <v>1430.4</v>
      </c>
      <c r="N123" s="30">
        <v>3.1634770558343528E-3</v>
      </c>
    </row>
    <row r="124" spans="1:14" ht="26.4" x14ac:dyDescent="0.25">
      <c r="A124" s="26" t="s">
        <v>406</v>
      </c>
      <c r="B124" s="27" t="s">
        <v>141</v>
      </c>
      <c r="C124" s="26" t="s">
        <v>46</v>
      </c>
      <c r="D124" s="26" t="s">
        <v>142</v>
      </c>
      <c r="E124" s="28" t="s">
        <v>57</v>
      </c>
      <c r="F124" s="27">
        <v>30</v>
      </c>
      <c r="G124" s="29">
        <v>32.31</v>
      </c>
      <c r="H124" s="29">
        <v>17.14</v>
      </c>
      <c r="I124" s="29">
        <v>21.89</v>
      </c>
      <c r="J124" s="29">
        <v>39.03</v>
      </c>
      <c r="K124" s="29">
        <v>514.20000000000005</v>
      </c>
      <c r="L124" s="29">
        <v>656.7</v>
      </c>
      <c r="M124" s="29">
        <v>1170.9000000000001</v>
      </c>
      <c r="N124" s="30">
        <v>2.5895660547234647E-3</v>
      </c>
    </row>
    <row r="125" spans="1:14" ht="39.6" x14ac:dyDescent="0.25">
      <c r="A125" s="26" t="s">
        <v>407</v>
      </c>
      <c r="B125" s="27" t="s">
        <v>143</v>
      </c>
      <c r="C125" s="26" t="s">
        <v>46</v>
      </c>
      <c r="D125" s="26" t="s">
        <v>144</v>
      </c>
      <c r="E125" s="28" t="s">
        <v>57</v>
      </c>
      <c r="F125" s="27">
        <v>10</v>
      </c>
      <c r="G125" s="29">
        <v>48.07</v>
      </c>
      <c r="H125" s="29">
        <v>24.57</v>
      </c>
      <c r="I125" s="29">
        <v>33.5</v>
      </c>
      <c r="J125" s="29">
        <v>58.07</v>
      </c>
      <c r="K125" s="29">
        <v>245.7</v>
      </c>
      <c r="L125" s="29">
        <v>335</v>
      </c>
      <c r="M125" s="29">
        <v>580.70000000000005</v>
      </c>
      <c r="N125" s="30">
        <v>1.2842779126978527E-3</v>
      </c>
    </row>
    <row r="126" spans="1:14" ht="39.6" x14ac:dyDescent="0.25">
      <c r="A126" s="26" t="s">
        <v>408</v>
      </c>
      <c r="B126" s="27" t="s">
        <v>409</v>
      </c>
      <c r="C126" s="26" t="s">
        <v>46</v>
      </c>
      <c r="D126" s="26" t="s">
        <v>410</v>
      </c>
      <c r="E126" s="28" t="s">
        <v>56</v>
      </c>
      <c r="F126" s="27">
        <v>400</v>
      </c>
      <c r="G126" s="29">
        <v>3.47</v>
      </c>
      <c r="H126" s="29">
        <v>1.08</v>
      </c>
      <c r="I126" s="29">
        <v>3.11</v>
      </c>
      <c r="J126" s="29">
        <v>4.1900000000000004</v>
      </c>
      <c r="K126" s="29">
        <v>432</v>
      </c>
      <c r="L126" s="29">
        <v>1244</v>
      </c>
      <c r="M126" s="29">
        <v>1676</v>
      </c>
      <c r="N126" s="30">
        <v>3.706646774034099E-3</v>
      </c>
    </row>
    <row r="127" spans="1:14" ht="39.6" x14ac:dyDescent="0.25">
      <c r="A127" s="26" t="s">
        <v>411</v>
      </c>
      <c r="B127" s="27" t="s">
        <v>139</v>
      </c>
      <c r="C127" s="26" t="s">
        <v>46</v>
      </c>
      <c r="D127" s="26" t="s">
        <v>140</v>
      </c>
      <c r="E127" s="28" t="s">
        <v>56</v>
      </c>
      <c r="F127" s="27">
        <v>1200</v>
      </c>
      <c r="G127" s="29">
        <v>4.1399999999999997</v>
      </c>
      <c r="H127" s="29">
        <v>1.34</v>
      </c>
      <c r="I127" s="29">
        <v>3.66</v>
      </c>
      <c r="J127" s="29">
        <v>5</v>
      </c>
      <c r="K127" s="29">
        <v>1608</v>
      </c>
      <c r="L127" s="29">
        <v>4392</v>
      </c>
      <c r="M127" s="29">
        <v>6000</v>
      </c>
      <c r="N127" s="30">
        <v>1.3269618522795103E-2</v>
      </c>
    </row>
    <row r="128" spans="1:14" x14ac:dyDescent="0.25">
      <c r="A128" s="18" t="s">
        <v>18</v>
      </c>
      <c r="B128" s="18"/>
      <c r="C128" s="18"/>
      <c r="D128" s="18" t="s">
        <v>22</v>
      </c>
      <c r="E128" s="18"/>
      <c r="F128" s="19"/>
      <c r="G128" s="18"/>
      <c r="H128" s="18"/>
      <c r="I128" s="18"/>
      <c r="J128" s="18"/>
      <c r="K128" s="18"/>
      <c r="L128" s="18"/>
      <c r="M128" s="24">
        <v>2198.5300000000002</v>
      </c>
      <c r="N128" s="25">
        <v>4.862275735153453E-3</v>
      </c>
    </row>
    <row r="129" spans="1:14" ht="39.6" x14ac:dyDescent="0.25">
      <c r="A129" s="26" t="s">
        <v>117</v>
      </c>
      <c r="B129" s="27" t="s">
        <v>412</v>
      </c>
      <c r="C129" s="26" t="s">
        <v>46</v>
      </c>
      <c r="D129" s="26" t="s">
        <v>413</v>
      </c>
      <c r="E129" s="28" t="s">
        <v>57</v>
      </c>
      <c r="F129" s="27">
        <v>1</v>
      </c>
      <c r="G129" s="29">
        <v>584.9</v>
      </c>
      <c r="H129" s="29">
        <v>32.299999999999997</v>
      </c>
      <c r="I129" s="29">
        <v>674.37</v>
      </c>
      <c r="J129" s="29">
        <v>706.67</v>
      </c>
      <c r="K129" s="29">
        <v>32.299999999999997</v>
      </c>
      <c r="L129" s="29">
        <v>674.37</v>
      </c>
      <c r="M129" s="29">
        <v>706.67</v>
      </c>
      <c r="N129" s="30">
        <v>1.5628735535839361E-3</v>
      </c>
    </row>
    <row r="130" spans="1:14" ht="52.8" x14ac:dyDescent="0.25">
      <c r="A130" s="26" t="s">
        <v>118</v>
      </c>
      <c r="B130" s="27" t="s">
        <v>414</v>
      </c>
      <c r="C130" s="26" t="s">
        <v>46</v>
      </c>
      <c r="D130" s="26" t="s">
        <v>415</v>
      </c>
      <c r="E130" s="28" t="s">
        <v>57</v>
      </c>
      <c r="F130" s="27">
        <v>1</v>
      </c>
      <c r="G130" s="29">
        <v>1089.08</v>
      </c>
      <c r="H130" s="29">
        <v>70.34</v>
      </c>
      <c r="I130" s="29">
        <v>1245.48</v>
      </c>
      <c r="J130" s="29">
        <v>1315.82</v>
      </c>
      <c r="K130" s="29">
        <v>70.34</v>
      </c>
      <c r="L130" s="29">
        <v>1245.48</v>
      </c>
      <c r="M130" s="29">
        <v>1315.82</v>
      </c>
      <c r="N130" s="30">
        <v>2.9100715741107088E-3</v>
      </c>
    </row>
    <row r="131" spans="1:14" ht="26.4" x14ac:dyDescent="0.25">
      <c r="A131" s="26" t="s">
        <v>119</v>
      </c>
      <c r="B131" s="27" t="s">
        <v>133</v>
      </c>
      <c r="C131" s="26" t="s">
        <v>46</v>
      </c>
      <c r="D131" s="26" t="s">
        <v>134</v>
      </c>
      <c r="E131" s="28" t="s">
        <v>57</v>
      </c>
      <c r="F131" s="27">
        <v>2</v>
      </c>
      <c r="G131" s="29">
        <v>72.86</v>
      </c>
      <c r="H131" s="29">
        <v>9.7799999999999994</v>
      </c>
      <c r="I131" s="29">
        <v>78.239999999999995</v>
      </c>
      <c r="J131" s="29">
        <v>88.02</v>
      </c>
      <c r="K131" s="29">
        <v>19.559999999999999</v>
      </c>
      <c r="L131" s="29">
        <v>156.47999999999999</v>
      </c>
      <c r="M131" s="29">
        <v>176.04</v>
      </c>
      <c r="N131" s="30">
        <v>3.8933060745880831E-4</v>
      </c>
    </row>
    <row r="132" spans="1:14" x14ac:dyDescent="0.25">
      <c r="A132" s="18" t="s">
        <v>19</v>
      </c>
      <c r="B132" s="18"/>
      <c r="C132" s="18"/>
      <c r="D132" s="18" t="s">
        <v>15</v>
      </c>
      <c r="E132" s="18"/>
      <c r="F132" s="19"/>
      <c r="G132" s="18"/>
      <c r="H132" s="18"/>
      <c r="I132" s="18"/>
      <c r="J132" s="18"/>
      <c r="K132" s="18"/>
      <c r="L132" s="18"/>
      <c r="M132" s="24">
        <v>19457.77</v>
      </c>
      <c r="N132" s="25">
        <v>4.3032864200714484E-2</v>
      </c>
    </row>
    <row r="133" spans="1:14" x14ac:dyDescent="0.25">
      <c r="A133" s="18" t="s">
        <v>120</v>
      </c>
      <c r="B133" s="18"/>
      <c r="C133" s="18"/>
      <c r="D133" s="18" t="s">
        <v>416</v>
      </c>
      <c r="E133" s="18"/>
      <c r="F133" s="19"/>
      <c r="G133" s="18"/>
      <c r="H133" s="18"/>
      <c r="I133" s="18"/>
      <c r="J133" s="18"/>
      <c r="K133" s="18"/>
      <c r="L133" s="18"/>
      <c r="M133" s="24">
        <v>8889.98</v>
      </c>
      <c r="N133" s="25">
        <v>1.9661107212546335E-2</v>
      </c>
    </row>
    <row r="134" spans="1:14" ht="39.6" x14ac:dyDescent="0.25">
      <c r="A134" s="26" t="s">
        <v>121</v>
      </c>
      <c r="B134" s="27" t="s">
        <v>101</v>
      </c>
      <c r="C134" s="26" t="s">
        <v>46</v>
      </c>
      <c r="D134" s="26" t="s">
        <v>417</v>
      </c>
      <c r="E134" s="28" t="s">
        <v>57</v>
      </c>
      <c r="F134" s="27">
        <v>7</v>
      </c>
      <c r="G134" s="29">
        <v>391.73</v>
      </c>
      <c r="H134" s="29">
        <v>50.62</v>
      </c>
      <c r="I134" s="29">
        <v>422.66</v>
      </c>
      <c r="J134" s="29">
        <v>473.28</v>
      </c>
      <c r="K134" s="29">
        <v>354.34</v>
      </c>
      <c r="L134" s="29">
        <v>2958.62</v>
      </c>
      <c r="M134" s="29">
        <v>3312.96</v>
      </c>
      <c r="N134" s="30">
        <v>7.3269525635465448E-3</v>
      </c>
    </row>
    <row r="135" spans="1:14" ht="39.6" x14ac:dyDescent="0.25">
      <c r="A135" s="26" t="s">
        <v>122</v>
      </c>
      <c r="B135" s="27" t="s">
        <v>418</v>
      </c>
      <c r="C135" s="26" t="s">
        <v>46</v>
      </c>
      <c r="D135" s="26" t="s">
        <v>419</v>
      </c>
      <c r="E135" s="28" t="s">
        <v>47</v>
      </c>
      <c r="F135" s="27">
        <v>3.36</v>
      </c>
      <c r="G135" s="29">
        <v>1373.81</v>
      </c>
      <c r="H135" s="29">
        <v>12.22</v>
      </c>
      <c r="I135" s="29">
        <v>1647.61</v>
      </c>
      <c r="J135" s="29">
        <v>1659.83</v>
      </c>
      <c r="K135" s="29">
        <v>41.05</v>
      </c>
      <c r="L135" s="29">
        <v>5535.97</v>
      </c>
      <c r="M135" s="29">
        <v>5577.02</v>
      </c>
      <c r="N135" s="30">
        <v>1.2334154648999791E-2</v>
      </c>
    </row>
    <row r="136" spans="1:14" x14ac:dyDescent="0.25">
      <c r="A136" s="18" t="s">
        <v>123</v>
      </c>
      <c r="B136" s="18"/>
      <c r="C136" s="18"/>
      <c r="D136" s="18" t="s">
        <v>420</v>
      </c>
      <c r="E136" s="18"/>
      <c r="F136" s="19"/>
      <c r="G136" s="18"/>
      <c r="H136" s="18"/>
      <c r="I136" s="18"/>
      <c r="J136" s="18"/>
      <c r="K136" s="18"/>
      <c r="L136" s="18"/>
      <c r="M136" s="24">
        <v>10567.79</v>
      </c>
      <c r="N136" s="25">
        <v>2.3371756988168145E-2</v>
      </c>
    </row>
    <row r="137" spans="1:14" ht="39.6" x14ac:dyDescent="0.25">
      <c r="A137" s="26" t="s">
        <v>124</v>
      </c>
      <c r="B137" s="27" t="s">
        <v>104</v>
      </c>
      <c r="C137" s="26" t="s">
        <v>46</v>
      </c>
      <c r="D137" s="26" t="s">
        <v>421</v>
      </c>
      <c r="E137" s="28" t="s">
        <v>47</v>
      </c>
      <c r="F137" s="27">
        <v>0.36</v>
      </c>
      <c r="G137" s="29">
        <v>1015.4</v>
      </c>
      <c r="H137" s="29">
        <v>58.62</v>
      </c>
      <c r="I137" s="29">
        <v>1168.18</v>
      </c>
      <c r="J137" s="29">
        <v>1226.8</v>
      </c>
      <c r="K137" s="29">
        <v>21.1</v>
      </c>
      <c r="L137" s="29">
        <v>420.54</v>
      </c>
      <c r="M137" s="29">
        <v>441.64</v>
      </c>
      <c r="N137" s="30">
        <v>9.7673238740120499E-4</v>
      </c>
    </row>
    <row r="138" spans="1:14" ht="52.8" x14ac:dyDescent="0.25">
      <c r="A138" s="26" t="s">
        <v>125</v>
      </c>
      <c r="B138" s="27" t="s">
        <v>105</v>
      </c>
      <c r="C138" s="26" t="s">
        <v>46</v>
      </c>
      <c r="D138" s="26" t="s">
        <v>422</v>
      </c>
      <c r="E138" s="28" t="s">
        <v>47</v>
      </c>
      <c r="F138" s="27">
        <v>10.5</v>
      </c>
      <c r="G138" s="29">
        <v>534.12</v>
      </c>
      <c r="H138" s="29">
        <v>17.8</v>
      </c>
      <c r="I138" s="29">
        <v>627.52</v>
      </c>
      <c r="J138" s="29">
        <v>645.32000000000005</v>
      </c>
      <c r="K138" s="29">
        <v>186.9</v>
      </c>
      <c r="L138" s="29">
        <v>6588.96</v>
      </c>
      <c r="M138" s="29">
        <v>6775.86</v>
      </c>
      <c r="N138" s="30">
        <v>1.4985512893977739E-2</v>
      </c>
    </row>
    <row r="139" spans="1:14" ht="26.4" x14ac:dyDescent="0.25">
      <c r="A139" s="26" t="s">
        <v>126</v>
      </c>
      <c r="B139" s="27" t="s">
        <v>423</v>
      </c>
      <c r="C139" s="26" t="s">
        <v>46</v>
      </c>
      <c r="D139" s="26" t="s">
        <v>424</v>
      </c>
      <c r="E139" s="28" t="s">
        <v>56</v>
      </c>
      <c r="F139" s="27">
        <v>37.4</v>
      </c>
      <c r="G139" s="29">
        <v>74.150000000000006</v>
      </c>
      <c r="H139" s="29">
        <v>22.94</v>
      </c>
      <c r="I139" s="29">
        <v>66.64</v>
      </c>
      <c r="J139" s="29">
        <v>89.58</v>
      </c>
      <c r="K139" s="29">
        <v>857.95</v>
      </c>
      <c r="L139" s="29">
        <v>2492.34</v>
      </c>
      <c r="M139" s="29">
        <v>3350.29</v>
      </c>
      <c r="N139" s="30">
        <v>7.4095117067892015E-3</v>
      </c>
    </row>
    <row r="140" spans="1:14" x14ac:dyDescent="0.25">
      <c r="A140" s="18" t="s">
        <v>20</v>
      </c>
      <c r="B140" s="18"/>
      <c r="C140" s="18"/>
      <c r="D140" s="18" t="s">
        <v>179</v>
      </c>
      <c r="E140" s="18"/>
      <c r="F140" s="19"/>
      <c r="G140" s="18"/>
      <c r="H140" s="18"/>
      <c r="I140" s="18"/>
      <c r="J140" s="18"/>
      <c r="K140" s="18"/>
      <c r="L140" s="18"/>
      <c r="M140" s="24">
        <v>1688.06</v>
      </c>
      <c r="N140" s="25">
        <v>3.733318707264917E-3</v>
      </c>
    </row>
    <row r="141" spans="1:14" ht="26.4" x14ac:dyDescent="0.25">
      <c r="A141" s="26" t="s">
        <v>127</v>
      </c>
      <c r="B141" s="27" t="s">
        <v>135</v>
      </c>
      <c r="C141" s="26" t="s">
        <v>46</v>
      </c>
      <c r="D141" s="26" t="s">
        <v>136</v>
      </c>
      <c r="E141" s="28" t="s">
        <v>57</v>
      </c>
      <c r="F141" s="27">
        <v>8</v>
      </c>
      <c r="G141" s="29">
        <v>28.27</v>
      </c>
      <c r="H141" s="29">
        <v>6.07</v>
      </c>
      <c r="I141" s="29">
        <v>28.08</v>
      </c>
      <c r="J141" s="29">
        <v>34.15</v>
      </c>
      <c r="K141" s="29">
        <v>48.56</v>
      </c>
      <c r="L141" s="29">
        <v>224.64</v>
      </c>
      <c r="M141" s="29">
        <v>273.2</v>
      </c>
      <c r="N141" s="30">
        <v>6.0420996340460368E-4</v>
      </c>
    </row>
    <row r="142" spans="1:14" ht="26.4" x14ac:dyDescent="0.25">
      <c r="A142" s="26" t="s">
        <v>128</v>
      </c>
      <c r="B142" s="27" t="s">
        <v>425</v>
      </c>
      <c r="C142" s="26" t="s">
        <v>46</v>
      </c>
      <c r="D142" s="26" t="s">
        <v>426</v>
      </c>
      <c r="E142" s="28" t="s">
        <v>57</v>
      </c>
      <c r="F142" s="27">
        <v>6</v>
      </c>
      <c r="G142" s="29">
        <v>195.18</v>
      </c>
      <c r="H142" s="29">
        <v>20.440000000000001</v>
      </c>
      <c r="I142" s="29">
        <v>215.37</v>
      </c>
      <c r="J142" s="29">
        <v>235.81</v>
      </c>
      <c r="K142" s="29">
        <v>122.64</v>
      </c>
      <c r="L142" s="29">
        <v>1292.22</v>
      </c>
      <c r="M142" s="29">
        <v>1414.86</v>
      </c>
      <c r="N142" s="30">
        <v>3.1291087438603134E-3</v>
      </c>
    </row>
    <row r="143" spans="1:14" x14ac:dyDescent="0.25">
      <c r="A143" s="18" t="s">
        <v>21</v>
      </c>
      <c r="B143" s="18"/>
      <c r="C143" s="18"/>
      <c r="D143" s="18" t="s">
        <v>23</v>
      </c>
      <c r="E143" s="18"/>
      <c r="F143" s="19"/>
      <c r="G143" s="18"/>
      <c r="H143" s="18"/>
      <c r="I143" s="18"/>
      <c r="J143" s="18"/>
      <c r="K143" s="18"/>
      <c r="L143" s="18"/>
      <c r="M143" s="24">
        <v>1980.98</v>
      </c>
      <c r="N143" s="25">
        <v>4.3811414835477737E-3</v>
      </c>
    </row>
    <row r="144" spans="1:14" ht="52.8" x14ac:dyDescent="0.25">
      <c r="A144" s="26" t="s">
        <v>131</v>
      </c>
      <c r="B144" s="27" t="s">
        <v>427</v>
      </c>
      <c r="C144" s="26" t="s">
        <v>46</v>
      </c>
      <c r="D144" s="26" t="s">
        <v>428</v>
      </c>
      <c r="E144" s="28" t="s">
        <v>60</v>
      </c>
      <c r="F144" s="27">
        <v>4</v>
      </c>
      <c r="G144" s="29">
        <v>8.6300000000000008</v>
      </c>
      <c r="H144" s="29">
        <v>1.51</v>
      </c>
      <c r="I144" s="29">
        <v>8.91</v>
      </c>
      <c r="J144" s="29">
        <v>10.42</v>
      </c>
      <c r="K144" s="29">
        <v>6.04</v>
      </c>
      <c r="L144" s="29">
        <v>35.64</v>
      </c>
      <c r="M144" s="29">
        <v>41.68</v>
      </c>
      <c r="N144" s="30">
        <v>9.2179616671683322E-5</v>
      </c>
    </row>
    <row r="145" spans="1:14" x14ac:dyDescent="0.25">
      <c r="A145" s="26" t="s">
        <v>132</v>
      </c>
      <c r="B145" s="27" t="s">
        <v>429</v>
      </c>
      <c r="C145" s="26" t="s">
        <v>46</v>
      </c>
      <c r="D145" s="26" t="s">
        <v>430</v>
      </c>
      <c r="E145" s="28" t="s">
        <v>47</v>
      </c>
      <c r="F145" s="27">
        <v>430</v>
      </c>
      <c r="G145" s="29">
        <v>3.74</v>
      </c>
      <c r="H145" s="29">
        <v>2.5</v>
      </c>
      <c r="I145" s="29">
        <v>2.0099999999999998</v>
      </c>
      <c r="J145" s="57">
        <v>4.51</v>
      </c>
      <c r="K145" s="57">
        <v>1075</v>
      </c>
      <c r="L145" s="57">
        <v>864.3</v>
      </c>
      <c r="M145" s="57">
        <v>1939.3</v>
      </c>
      <c r="N145" s="30">
        <v>4.2889618668760909E-3</v>
      </c>
    </row>
    <row r="146" spans="1:14" x14ac:dyDescent="0.25">
      <c r="A146" s="21"/>
      <c r="B146" s="21"/>
      <c r="C146" s="21"/>
      <c r="D146" s="21"/>
      <c r="E146" s="21"/>
      <c r="F146" s="21"/>
      <c r="G146" s="21"/>
      <c r="H146" s="21"/>
      <c r="I146" s="21"/>
      <c r="J146" s="51" t="s">
        <v>433</v>
      </c>
      <c r="K146" s="51" t="s">
        <v>431</v>
      </c>
      <c r="L146" s="51" t="s">
        <v>432</v>
      </c>
      <c r="M146" s="51" t="s">
        <v>211</v>
      </c>
      <c r="N146" s="21"/>
    </row>
    <row r="147" spans="1:14" x14ac:dyDescent="0.25">
      <c r="A147" s="22"/>
      <c r="B147" s="22"/>
      <c r="C147" s="22"/>
      <c r="D147" s="22"/>
      <c r="E147" s="22"/>
      <c r="F147" s="22"/>
      <c r="G147" s="22"/>
      <c r="H147" s="22"/>
      <c r="I147" s="22"/>
      <c r="J147" s="22"/>
      <c r="K147" s="22"/>
      <c r="L147" s="22"/>
      <c r="M147" s="22"/>
      <c r="N147" s="22"/>
    </row>
    <row r="148" spans="1:14" x14ac:dyDescent="0.25">
      <c r="A148" s="39"/>
      <c r="B148" s="39"/>
      <c r="C148" s="39"/>
      <c r="D148" s="31" t="s">
        <v>34</v>
      </c>
      <c r="E148" s="21"/>
      <c r="F148" s="21"/>
      <c r="G148" s="21"/>
      <c r="H148" s="21"/>
      <c r="I148" s="21"/>
      <c r="J148" s="49" t="s">
        <v>24</v>
      </c>
      <c r="K148" s="55"/>
      <c r="L148" s="56">
        <v>374302.96</v>
      </c>
      <c r="M148" s="55"/>
      <c r="N148" s="55"/>
    </row>
    <row r="149" spans="1:14" x14ac:dyDescent="0.25">
      <c r="A149" s="39"/>
      <c r="B149" s="39"/>
      <c r="C149" s="39"/>
      <c r="D149" s="31"/>
      <c r="E149" s="21"/>
      <c r="F149" s="21"/>
      <c r="G149" s="21"/>
      <c r="H149" s="21"/>
      <c r="I149" s="21"/>
      <c r="J149" s="49" t="s">
        <v>25</v>
      </c>
      <c r="K149" s="55"/>
      <c r="L149" s="56">
        <v>77857.740000000005</v>
      </c>
      <c r="M149" s="55"/>
      <c r="N149" s="55"/>
    </row>
    <row r="150" spans="1:14" x14ac:dyDescent="0.25">
      <c r="A150" s="39"/>
      <c r="B150" s="39"/>
      <c r="C150" s="39"/>
      <c r="D150" s="31" t="s">
        <v>34</v>
      </c>
      <c r="E150" s="21"/>
      <c r="F150" s="21"/>
      <c r="G150" s="21"/>
      <c r="H150" s="21"/>
      <c r="I150" s="21"/>
      <c r="J150" s="49" t="s">
        <v>26</v>
      </c>
      <c r="K150" s="55"/>
      <c r="L150" s="56">
        <v>452160.7</v>
      </c>
      <c r="M150" s="55"/>
      <c r="N150" s="55"/>
    </row>
  </sheetData>
  <mergeCells count="20">
    <mergeCell ref="A150:C150"/>
    <mergeCell ref="J150:K150"/>
    <mergeCell ref="L150:N150"/>
    <mergeCell ref="A148:C148"/>
    <mergeCell ref="J148:K148"/>
    <mergeCell ref="L148:N148"/>
    <mergeCell ref="A149:C149"/>
    <mergeCell ref="J149:K149"/>
    <mergeCell ref="L149:N149"/>
    <mergeCell ref="A1:N1"/>
    <mergeCell ref="A2:A3"/>
    <mergeCell ref="B2:B3"/>
    <mergeCell ref="C2:C3"/>
    <mergeCell ref="D2:D3"/>
    <mergeCell ref="E2:E3"/>
    <mergeCell ref="F2:F3"/>
    <mergeCell ref="G2:G3"/>
    <mergeCell ref="H2:J2"/>
    <mergeCell ref="K2:M2"/>
    <mergeCell ref="N2:N3"/>
  </mergeCells>
  <pageMargins left="0.51181102362204722" right="0.47244094488188981" top="1.5249999999999999" bottom="1.1328571428571428" header="0.51181102362204722" footer="0.51181102362204722"/>
  <pageSetup paperSize="9" scale="61" fitToHeight="0" orientation="landscape" r:id="rId1"/>
  <headerFooter>
    <oddHeader xml:space="preserve">&amp;L&amp;G&amp;C&amp;"Arial,Negrito"&amp;12PREFEITURA MUNICIPAL DE SALTO DO LONTRA- PR&amp;"Arial,Normal"&amp;11
OBRA: AMPLIAÇÃO ALMOXARIFADO
&amp;KFF0000Tabela de Referência: SINAPI 10/2022 - Paraná&amp;K000000
BDI: 20,82%
Encargos Sociais: Desonerado
&amp;R
</oddHeader>
    <oddFooter xml:space="preserve">&amp;LResponsável Técnico:
                                       _________________________
                                       Jonathan Kozikoski Freitas 
                                       Eng. Civil - CREA-PR 175770/D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6F2F-9857-44F1-9611-93408B0AB0F8}">
  <dimension ref="A1:J88"/>
  <sheetViews>
    <sheetView tabSelected="1" showOutlineSymbols="0" view="pageLayout" topLeftCell="A64" zoomScale="70" zoomScaleNormal="85" zoomScalePageLayoutView="70" workbookViewId="0">
      <selection activeCell="A2" sqref="A2"/>
    </sheetView>
  </sheetViews>
  <sheetFormatPr defaultRowHeight="13.8" x14ac:dyDescent="0.25"/>
  <cols>
    <col min="1" max="2" width="10" bestFit="1" customWidth="1"/>
    <col min="3" max="3" width="60" bestFit="1" customWidth="1"/>
    <col min="4" max="4" width="30" bestFit="1" customWidth="1"/>
    <col min="5" max="7" width="10" bestFit="1" customWidth="1"/>
    <col min="8" max="8" width="9.3984375" customWidth="1"/>
    <col min="9" max="9" width="11.8984375" customWidth="1"/>
    <col min="10" max="12" width="15" bestFit="1" customWidth="1"/>
  </cols>
  <sheetData>
    <row r="1" spans="1:10" x14ac:dyDescent="0.25">
      <c r="A1" s="40" t="s">
        <v>151</v>
      </c>
      <c r="B1" s="41"/>
      <c r="C1" s="41"/>
      <c r="D1" s="41"/>
      <c r="E1" s="41"/>
      <c r="F1" s="41"/>
      <c r="G1" s="41"/>
      <c r="H1" s="41"/>
      <c r="I1" s="41"/>
      <c r="J1" s="41"/>
    </row>
    <row r="2" spans="1:10" ht="27.6" x14ac:dyDescent="0.25">
      <c r="A2" s="17" t="s">
        <v>39</v>
      </c>
      <c r="B2" s="16" t="s">
        <v>40</v>
      </c>
      <c r="C2" s="16" t="s">
        <v>2</v>
      </c>
      <c r="D2" s="16" t="s">
        <v>152</v>
      </c>
      <c r="E2" s="23" t="s">
        <v>41</v>
      </c>
      <c r="F2" s="17" t="s">
        <v>42</v>
      </c>
      <c r="G2" s="17" t="s">
        <v>153</v>
      </c>
      <c r="H2" s="17" t="s">
        <v>3</v>
      </c>
      <c r="I2" s="17" t="s">
        <v>4</v>
      </c>
      <c r="J2" s="17" t="s">
        <v>154</v>
      </c>
    </row>
    <row r="3" spans="1:10" ht="39.6" x14ac:dyDescent="0.25">
      <c r="A3" s="27" t="s">
        <v>95</v>
      </c>
      <c r="B3" s="26" t="s">
        <v>46</v>
      </c>
      <c r="C3" s="26" t="s">
        <v>96</v>
      </c>
      <c r="D3" s="26" t="s">
        <v>157</v>
      </c>
      <c r="E3" s="28" t="s">
        <v>47</v>
      </c>
      <c r="F3" s="27" t="s">
        <v>435</v>
      </c>
      <c r="G3" s="27" t="s">
        <v>436</v>
      </c>
      <c r="H3" s="27" t="s">
        <v>437</v>
      </c>
      <c r="I3" s="27" t="s">
        <v>438</v>
      </c>
      <c r="J3" s="27" t="s">
        <v>438</v>
      </c>
    </row>
    <row r="4" spans="1:10" ht="52.8" x14ac:dyDescent="0.25">
      <c r="A4" s="27" t="s">
        <v>356</v>
      </c>
      <c r="B4" s="26" t="s">
        <v>46</v>
      </c>
      <c r="C4" s="26" t="s">
        <v>357</v>
      </c>
      <c r="D4" s="26" t="s">
        <v>156</v>
      </c>
      <c r="E4" s="28" t="s">
        <v>47</v>
      </c>
      <c r="F4" s="27" t="s">
        <v>439</v>
      </c>
      <c r="G4" s="27" t="s">
        <v>440</v>
      </c>
      <c r="H4" s="27" t="s">
        <v>441</v>
      </c>
      <c r="I4" s="27" t="s">
        <v>442</v>
      </c>
      <c r="J4" s="27" t="s">
        <v>443</v>
      </c>
    </row>
    <row r="5" spans="1:10" ht="39.6" x14ac:dyDescent="0.25">
      <c r="A5" s="27" t="s">
        <v>296</v>
      </c>
      <c r="B5" s="26" t="s">
        <v>46</v>
      </c>
      <c r="C5" s="26" t="s">
        <v>297</v>
      </c>
      <c r="D5" s="26" t="s">
        <v>155</v>
      </c>
      <c r="E5" s="28" t="s">
        <v>60</v>
      </c>
      <c r="F5" s="27" t="s">
        <v>444</v>
      </c>
      <c r="G5" s="27" t="s">
        <v>445</v>
      </c>
      <c r="H5" s="27" t="s">
        <v>446</v>
      </c>
      <c r="I5" s="27" t="s">
        <v>447</v>
      </c>
      <c r="J5" s="27" t="s">
        <v>448</v>
      </c>
    </row>
    <row r="6" spans="1:10" ht="26.4" x14ac:dyDescent="0.25">
      <c r="A6" s="27" t="s">
        <v>376</v>
      </c>
      <c r="B6" s="26" t="s">
        <v>46</v>
      </c>
      <c r="C6" s="26" t="s">
        <v>377</v>
      </c>
      <c r="D6" s="26" t="s">
        <v>156</v>
      </c>
      <c r="E6" s="28" t="s">
        <v>47</v>
      </c>
      <c r="F6" s="27" t="s">
        <v>449</v>
      </c>
      <c r="G6" s="27" t="s">
        <v>450</v>
      </c>
      <c r="H6" s="27" t="s">
        <v>451</v>
      </c>
      <c r="I6" s="27" t="s">
        <v>452</v>
      </c>
      <c r="J6" s="27" t="s">
        <v>453</v>
      </c>
    </row>
    <row r="7" spans="1:10" ht="26.4" x14ac:dyDescent="0.25">
      <c r="A7" s="27" t="s">
        <v>129</v>
      </c>
      <c r="B7" s="26" t="s">
        <v>46</v>
      </c>
      <c r="C7" s="26" t="s">
        <v>130</v>
      </c>
      <c r="D7" s="26" t="s">
        <v>164</v>
      </c>
      <c r="E7" s="28" t="s">
        <v>47</v>
      </c>
      <c r="F7" s="27" t="s">
        <v>454</v>
      </c>
      <c r="G7" s="27" t="s">
        <v>455</v>
      </c>
      <c r="H7" s="27" t="s">
        <v>456</v>
      </c>
      <c r="I7" s="27" t="s">
        <v>457</v>
      </c>
      <c r="J7" s="27" t="s">
        <v>458</v>
      </c>
    </row>
    <row r="8" spans="1:10" ht="52.8" x14ac:dyDescent="0.25">
      <c r="A8" s="27" t="s">
        <v>371</v>
      </c>
      <c r="B8" s="26" t="s">
        <v>46</v>
      </c>
      <c r="C8" s="26" t="s">
        <v>372</v>
      </c>
      <c r="D8" s="26" t="s">
        <v>156</v>
      </c>
      <c r="E8" s="28" t="s">
        <v>47</v>
      </c>
      <c r="F8" s="27" t="s">
        <v>459</v>
      </c>
      <c r="G8" s="27" t="s">
        <v>460</v>
      </c>
      <c r="H8" s="27" t="s">
        <v>461</v>
      </c>
      <c r="I8" s="27" t="s">
        <v>462</v>
      </c>
      <c r="J8" s="27" t="s">
        <v>463</v>
      </c>
    </row>
    <row r="9" spans="1:10" ht="26.4" x14ac:dyDescent="0.25">
      <c r="A9" s="27" t="s">
        <v>108</v>
      </c>
      <c r="B9" s="26" t="s">
        <v>46</v>
      </c>
      <c r="C9" s="26" t="s">
        <v>109</v>
      </c>
      <c r="D9" s="26" t="s">
        <v>160</v>
      </c>
      <c r="E9" s="28" t="s">
        <v>47</v>
      </c>
      <c r="F9" s="27" t="s">
        <v>464</v>
      </c>
      <c r="G9" s="27" t="s">
        <v>465</v>
      </c>
      <c r="H9" s="27" t="s">
        <v>466</v>
      </c>
      <c r="I9" s="27" t="s">
        <v>467</v>
      </c>
      <c r="J9" s="27" t="s">
        <v>468</v>
      </c>
    </row>
    <row r="10" spans="1:10" ht="26.4" x14ac:dyDescent="0.25">
      <c r="A10" s="27" t="s">
        <v>358</v>
      </c>
      <c r="B10" s="26" t="s">
        <v>46</v>
      </c>
      <c r="C10" s="26" t="s">
        <v>359</v>
      </c>
      <c r="D10" s="26" t="s">
        <v>164</v>
      </c>
      <c r="E10" s="28" t="s">
        <v>47</v>
      </c>
      <c r="F10" s="27" t="s">
        <v>439</v>
      </c>
      <c r="G10" s="27" t="s">
        <v>469</v>
      </c>
      <c r="H10" s="27" t="s">
        <v>470</v>
      </c>
      <c r="I10" s="27" t="s">
        <v>471</v>
      </c>
      <c r="J10" s="27" t="s">
        <v>472</v>
      </c>
    </row>
    <row r="11" spans="1:10" ht="39.6" x14ac:dyDescent="0.25">
      <c r="A11" s="27" t="s">
        <v>328</v>
      </c>
      <c r="B11" s="26" t="s">
        <v>46</v>
      </c>
      <c r="C11" s="26" t="s">
        <v>329</v>
      </c>
      <c r="D11" s="26" t="s">
        <v>155</v>
      </c>
      <c r="E11" s="28" t="s">
        <v>47</v>
      </c>
      <c r="F11" s="27" t="s">
        <v>473</v>
      </c>
      <c r="G11" s="27" t="s">
        <v>474</v>
      </c>
      <c r="H11" s="27" t="s">
        <v>475</v>
      </c>
      <c r="I11" s="27" t="s">
        <v>476</v>
      </c>
      <c r="J11" s="27" t="s">
        <v>477</v>
      </c>
    </row>
    <row r="12" spans="1:10" ht="52.8" x14ac:dyDescent="0.25">
      <c r="A12" s="27" t="s">
        <v>338</v>
      </c>
      <c r="B12" s="26" t="s">
        <v>46</v>
      </c>
      <c r="C12" s="26" t="s">
        <v>339</v>
      </c>
      <c r="D12" s="26" t="s">
        <v>160</v>
      </c>
      <c r="E12" s="28" t="s">
        <v>47</v>
      </c>
      <c r="F12" s="27" t="s">
        <v>464</v>
      </c>
      <c r="G12" s="27" t="s">
        <v>478</v>
      </c>
      <c r="H12" s="27" t="s">
        <v>479</v>
      </c>
      <c r="I12" s="27" t="s">
        <v>480</v>
      </c>
      <c r="J12" s="27" t="s">
        <v>481</v>
      </c>
    </row>
    <row r="13" spans="1:10" ht="39.6" x14ac:dyDescent="0.25">
      <c r="A13" s="27" t="s">
        <v>73</v>
      </c>
      <c r="B13" s="26" t="s">
        <v>46</v>
      </c>
      <c r="C13" s="26" t="s">
        <v>74</v>
      </c>
      <c r="D13" s="26" t="s">
        <v>155</v>
      </c>
      <c r="E13" s="28" t="s">
        <v>47</v>
      </c>
      <c r="F13" s="27" t="s">
        <v>482</v>
      </c>
      <c r="G13" s="27" t="s">
        <v>483</v>
      </c>
      <c r="H13" s="27" t="s">
        <v>484</v>
      </c>
      <c r="I13" s="27" t="s">
        <v>485</v>
      </c>
      <c r="J13" s="27" t="s">
        <v>486</v>
      </c>
    </row>
    <row r="14" spans="1:10" ht="39.6" x14ac:dyDescent="0.25">
      <c r="A14" s="27" t="s">
        <v>319</v>
      </c>
      <c r="B14" s="26" t="s">
        <v>46</v>
      </c>
      <c r="C14" s="26" t="s">
        <v>320</v>
      </c>
      <c r="D14" s="26" t="s">
        <v>155</v>
      </c>
      <c r="E14" s="28" t="s">
        <v>47</v>
      </c>
      <c r="F14" s="27" t="s">
        <v>487</v>
      </c>
      <c r="G14" s="27" t="s">
        <v>488</v>
      </c>
      <c r="H14" s="27" t="s">
        <v>489</v>
      </c>
      <c r="I14" s="27" t="s">
        <v>490</v>
      </c>
      <c r="J14" s="27" t="s">
        <v>491</v>
      </c>
    </row>
    <row r="15" spans="1:10" ht="39.6" x14ac:dyDescent="0.25">
      <c r="A15" s="27" t="s">
        <v>323</v>
      </c>
      <c r="B15" s="26" t="s">
        <v>46</v>
      </c>
      <c r="C15" s="26" t="s">
        <v>324</v>
      </c>
      <c r="D15" s="26" t="s">
        <v>155</v>
      </c>
      <c r="E15" s="28" t="s">
        <v>60</v>
      </c>
      <c r="F15" s="27" t="s">
        <v>492</v>
      </c>
      <c r="G15" s="27" t="s">
        <v>493</v>
      </c>
      <c r="H15" s="27" t="s">
        <v>494</v>
      </c>
      <c r="I15" s="27" t="s">
        <v>495</v>
      </c>
      <c r="J15" s="27" t="s">
        <v>496</v>
      </c>
    </row>
    <row r="16" spans="1:10" ht="52.8" x14ac:dyDescent="0.25">
      <c r="A16" s="27" t="s">
        <v>351</v>
      </c>
      <c r="B16" s="26" t="s">
        <v>46</v>
      </c>
      <c r="C16" s="26" t="s">
        <v>352</v>
      </c>
      <c r="D16" s="26" t="s">
        <v>159</v>
      </c>
      <c r="E16" s="28" t="s">
        <v>47</v>
      </c>
      <c r="F16" s="27" t="s">
        <v>497</v>
      </c>
      <c r="G16" s="27" t="s">
        <v>498</v>
      </c>
      <c r="H16" s="27" t="s">
        <v>499</v>
      </c>
      <c r="I16" s="27" t="s">
        <v>500</v>
      </c>
      <c r="J16" s="27" t="s">
        <v>501</v>
      </c>
    </row>
    <row r="17" spans="1:10" x14ac:dyDescent="0.25">
      <c r="A17" s="27" t="s">
        <v>49</v>
      </c>
      <c r="B17" s="26" t="s">
        <v>46</v>
      </c>
      <c r="C17" s="26" t="s">
        <v>50</v>
      </c>
      <c r="D17" s="26" t="s">
        <v>158</v>
      </c>
      <c r="E17" s="28" t="s">
        <v>47</v>
      </c>
      <c r="F17" s="27" t="s">
        <v>502</v>
      </c>
      <c r="G17" s="27" t="s">
        <v>503</v>
      </c>
      <c r="H17" s="27" t="s">
        <v>504</v>
      </c>
      <c r="I17" s="27" t="s">
        <v>505</v>
      </c>
      <c r="J17" s="27" t="s">
        <v>506</v>
      </c>
    </row>
    <row r="18" spans="1:10" ht="26.4" x14ac:dyDescent="0.25">
      <c r="A18" s="27" t="s">
        <v>293</v>
      </c>
      <c r="B18" s="26" t="s">
        <v>46</v>
      </c>
      <c r="C18" s="26" t="s">
        <v>294</v>
      </c>
      <c r="D18" s="26" t="s">
        <v>155</v>
      </c>
      <c r="E18" s="28" t="s">
        <v>70</v>
      </c>
      <c r="F18" s="27" t="s">
        <v>507</v>
      </c>
      <c r="G18" s="27" t="s">
        <v>508</v>
      </c>
      <c r="H18" s="27" t="s">
        <v>509</v>
      </c>
      <c r="I18" s="27" t="s">
        <v>510</v>
      </c>
      <c r="J18" s="27" t="s">
        <v>511</v>
      </c>
    </row>
    <row r="19" spans="1:10" ht="66" x14ac:dyDescent="0.25">
      <c r="A19" s="27" t="s">
        <v>348</v>
      </c>
      <c r="B19" s="26" t="s">
        <v>46</v>
      </c>
      <c r="C19" s="26" t="s">
        <v>349</v>
      </c>
      <c r="D19" s="26" t="s">
        <v>159</v>
      </c>
      <c r="E19" s="28" t="s">
        <v>47</v>
      </c>
      <c r="F19" s="27" t="s">
        <v>497</v>
      </c>
      <c r="G19" s="27" t="s">
        <v>512</v>
      </c>
      <c r="H19" s="27" t="s">
        <v>513</v>
      </c>
      <c r="I19" s="27" t="s">
        <v>514</v>
      </c>
      <c r="J19" s="27" t="s">
        <v>515</v>
      </c>
    </row>
    <row r="20" spans="1:10" ht="52.8" x14ac:dyDescent="0.25">
      <c r="A20" s="27" t="s">
        <v>105</v>
      </c>
      <c r="B20" s="26" t="s">
        <v>46</v>
      </c>
      <c r="C20" s="26" t="s">
        <v>422</v>
      </c>
      <c r="D20" s="26" t="s">
        <v>163</v>
      </c>
      <c r="E20" s="28" t="s">
        <v>47</v>
      </c>
      <c r="F20" s="27" t="s">
        <v>516</v>
      </c>
      <c r="G20" s="27" t="s">
        <v>517</v>
      </c>
      <c r="H20" s="27" t="s">
        <v>518</v>
      </c>
      <c r="I20" s="27" t="s">
        <v>519</v>
      </c>
      <c r="J20" s="27" t="s">
        <v>520</v>
      </c>
    </row>
    <row r="21" spans="1:10" ht="39.6" x14ac:dyDescent="0.25">
      <c r="A21" s="27" t="s">
        <v>321</v>
      </c>
      <c r="B21" s="26" t="s">
        <v>46</v>
      </c>
      <c r="C21" s="26" t="s">
        <v>322</v>
      </c>
      <c r="D21" s="26" t="s">
        <v>155</v>
      </c>
      <c r="E21" s="28" t="s">
        <v>70</v>
      </c>
      <c r="F21" s="27" t="s">
        <v>521</v>
      </c>
      <c r="G21" s="27" t="s">
        <v>522</v>
      </c>
      <c r="H21" s="27" t="s">
        <v>523</v>
      </c>
      <c r="I21" s="27" t="s">
        <v>524</v>
      </c>
      <c r="J21" s="27" t="s">
        <v>525</v>
      </c>
    </row>
    <row r="22" spans="1:10" ht="39.6" x14ac:dyDescent="0.25">
      <c r="A22" s="27" t="s">
        <v>354</v>
      </c>
      <c r="B22" s="26" t="s">
        <v>46</v>
      </c>
      <c r="C22" s="26" t="s">
        <v>355</v>
      </c>
      <c r="D22" s="26" t="s">
        <v>156</v>
      </c>
      <c r="E22" s="28" t="s">
        <v>47</v>
      </c>
      <c r="F22" s="27" t="s">
        <v>526</v>
      </c>
      <c r="G22" s="27" t="s">
        <v>527</v>
      </c>
      <c r="H22" s="27" t="s">
        <v>528</v>
      </c>
      <c r="I22" s="27" t="s">
        <v>524</v>
      </c>
      <c r="J22" s="27" t="s">
        <v>529</v>
      </c>
    </row>
    <row r="23" spans="1:10" ht="39.6" x14ac:dyDescent="0.25">
      <c r="A23" s="27" t="s">
        <v>139</v>
      </c>
      <c r="B23" s="26" t="s">
        <v>46</v>
      </c>
      <c r="C23" s="26" t="s">
        <v>140</v>
      </c>
      <c r="D23" s="26" t="s">
        <v>162</v>
      </c>
      <c r="E23" s="28" t="s">
        <v>56</v>
      </c>
      <c r="F23" s="27" t="s">
        <v>530</v>
      </c>
      <c r="G23" s="27" t="s">
        <v>531</v>
      </c>
      <c r="H23" s="27" t="s">
        <v>532</v>
      </c>
      <c r="I23" s="27" t="s">
        <v>533</v>
      </c>
      <c r="J23" s="27" t="s">
        <v>534</v>
      </c>
    </row>
    <row r="24" spans="1:10" ht="26.4" x14ac:dyDescent="0.25">
      <c r="A24" s="27" t="s">
        <v>267</v>
      </c>
      <c r="B24" s="26" t="s">
        <v>46</v>
      </c>
      <c r="C24" s="26" t="s">
        <v>268</v>
      </c>
      <c r="D24" s="26" t="s">
        <v>155</v>
      </c>
      <c r="E24" s="28" t="s">
        <v>70</v>
      </c>
      <c r="F24" s="27" t="s">
        <v>535</v>
      </c>
      <c r="G24" s="27" t="s">
        <v>536</v>
      </c>
      <c r="H24" s="27" t="s">
        <v>537</v>
      </c>
      <c r="I24" s="27" t="s">
        <v>538</v>
      </c>
      <c r="J24" s="27" t="s">
        <v>539</v>
      </c>
    </row>
    <row r="25" spans="1:10" ht="39.6" x14ac:dyDescent="0.25">
      <c r="A25" s="27" t="s">
        <v>270</v>
      </c>
      <c r="B25" s="26" t="s">
        <v>46</v>
      </c>
      <c r="C25" s="26" t="s">
        <v>271</v>
      </c>
      <c r="D25" s="26" t="s">
        <v>155</v>
      </c>
      <c r="E25" s="28" t="s">
        <v>60</v>
      </c>
      <c r="F25" s="27" t="s">
        <v>540</v>
      </c>
      <c r="G25" s="27" t="s">
        <v>541</v>
      </c>
      <c r="H25" s="27" t="s">
        <v>542</v>
      </c>
      <c r="I25" s="27" t="s">
        <v>543</v>
      </c>
      <c r="J25" s="27" t="s">
        <v>544</v>
      </c>
    </row>
    <row r="26" spans="1:10" ht="39.6" x14ac:dyDescent="0.25">
      <c r="A26" s="27" t="s">
        <v>418</v>
      </c>
      <c r="B26" s="26" t="s">
        <v>46</v>
      </c>
      <c r="C26" s="26" t="s">
        <v>419</v>
      </c>
      <c r="D26" s="26" t="s">
        <v>163</v>
      </c>
      <c r="E26" s="28" t="s">
        <v>47</v>
      </c>
      <c r="F26" s="27" t="s">
        <v>545</v>
      </c>
      <c r="G26" s="27" t="s">
        <v>546</v>
      </c>
      <c r="H26" s="27" t="s">
        <v>547</v>
      </c>
      <c r="I26" s="27" t="s">
        <v>548</v>
      </c>
      <c r="J26" s="27" t="s">
        <v>549</v>
      </c>
    </row>
    <row r="27" spans="1:10" ht="39.6" x14ac:dyDescent="0.25">
      <c r="A27" s="27" t="s">
        <v>385</v>
      </c>
      <c r="B27" s="26" t="s">
        <v>46</v>
      </c>
      <c r="C27" s="26" t="s">
        <v>386</v>
      </c>
      <c r="D27" s="26" t="s">
        <v>160</v>
      </c>
      <c r="E27" s="28" t="s">
        <v>56</v>
      </c>
      <c r="F27" s="27" t="s">
        <v>550</v>
      </c>
      <c r="G27" s="27" t="s">
        <v>551</v>
      </c>
      <c r="H27" s="27" t="s">
        <v>552</v>
      </c>
      <c r="I27" s="27" t="s">
        <v>553</v>
      </c>
      <c r="J27" s="27" t="s">
        <v>554</v>
      </c>
    </row>
    <row r="28" spans="1:10" ht="26.4" x14ac:dyDescent="0.25">
      <c r="A28" s="27" t="s">
        <v>149</v>
      </c>
      <c r="B28" s="26" t="s">
        <v>46</v>
      </c>
      <c r="C28" s="26" t="s">
        <v>150</v>
      </c>
      <c r="D28" s="26" t="s">
        <v>155</v>
      </c>
      <c r="E28" s="28" t="s">
        <v>70</v>
      </c>
      <c r="F28" s="27" t="s">
        <v>555</v>
      </c>
      <c r="G28" s="27" t="s">
        <v>556</v>
      </c>
      <c r="H28" s="27" t="s">
        <v>557</v>
      </c>
      <c r="I28" s="27" t="s">
        <v>558</v>
      </c>
      <c r="J28" s="27" t="s">
        <v>559</v>
      </c>
    </row>
    <row r="29" spans="1:10" ht="26.4" x14ac:dyDescent="0.25">
      <c r="A29" s="27" t="s">
        <v>389</v>
      </c>
      <c r="B29" s="26" t="s">
        <v>46</v>
      </c>
      <c r="C29" s="26" t="s">
        <v>390</v>
      </c>
      <c r="D29" s="26" t="s">
        <v>165</v>
      </c>
      <c r="E29" s="28" t="s">
        <v>56</v>
      </c>
      <c r="F29" s="27" t="s">
        <v>502</v>
      </c>
      <c r="G29" s="27" t="s">
        <v>560</v>
      </c>
      <c r="H29" s="27" t="s">
        <v>561</v>
      </c>
      <c r="I29" s="27" t="s">
        <v>562</v>
      </c>
      <c r="J29" s="27" t="s">
        <v>563</v>
      </c>
    </row>
    <row r="30" spans="1:10" ht="26.4" x14ac:dyDescent="0.25">
      <c r="A30" s="27" t="s">
        <v>364</v>
      </c>
      <c r="B30" s="26" t="s">
        <v>46</v>
      </c>
      <c r="C30" s="26" t="s">
        <v>365</v>
      </c>
      <c r="D30" s="26" t="s">
        <v>164</v>
      </c>
      <c r="E30" s="28" t="s">
        <v>47</v>
      </c>
      <c r="F30" s="27" t="s">
        <v>454</v>
      </c>
      <c r="G30" s="27" t="s">
        <v>564</v>
      </c>
      <c r="H30" s="27" t="s">
        <v>565</v>
      </c>
      <c r="I30" s="27" t="s">
        <v>566</v>
      </c>
      <c r="J30" s="27" t="s">
        <v>567</v>
      </c>
    </row>
    <row r="31" spans="1:10" ht="26.4" x14ac:dyDescent="0.25">
      <c r="A31" s="27" t="s">
        <v>344</v>
      </c>
      <c r="B31" s="26" t="s">
        <v>46</v>
      </c>
      <c r="C31" s="26" t="s">
        <v>345</v>
      </c>
      <c r="D31" s="26" t="s">
        <v>155</v>
      </c>
      <c r="E31" s="28" t="s">
        <v>56</v>
      </c>
      <c r="F31" s="27" t="s">
        <v>568</v>
      </c>
      <c r="G31" s="27" t="s">
        <v>569</v>
      </c>
      <c r="H31" s="27" t="s">
        <v>570</v>
      </c>
      <c r="I31" s="27" t="s">
        <v>571</v>
      </c>
      <c r="J31" s="27" t="s">
        <v>572</v>
      </c>
    </row>
    <row r="32" spans="1:10" x14ac:dyDescent="0.25">
      <c r="A32" s="27" t="s">
        <v>52</v>
      </c>
      <c r="B32" s="26" t="s">
        <v>46</v>
      </c>
      <c r="C32" s="26" t="s">
        <v>53</v>
      </c>
      <c r="D32" s="26" t="s">
        <v>158</v>
      </c>
      <c r="E32" s="28" t="s">
        <v>47</v>
      </c>
      <c r="F32" s="27" t="s">
        <v>573</v>
      </c>
      <c r="G32" s="27" t="s">
        <v>574</v>
      </c>
      <c r="H32" s="27" t="s">
        <v>575</v>
      </c>
      <c r="I32" s="27" t="s">
        <v>576</v>
      </c>
      <c r="J32" s="27" t="s">
        <v>577</v>
      </c>
    </row>
    <row r="33" spans="1:10" ht="26.4" x14ac:dyDescent="0.25">
      <c r="A33" s="27" t="s">
        <v>241</v>
      </c>
      <c r="B33" s="26" t="s">
        <v>46</v>
      </c>
      <c r="C33" s="26" t="s">
        <v>242</v>
      </c>
      <c r="D33" s="26" t="s">
        <v>168</v>
      </c>
      <c r="E33" s="28" t="s">
        <v>243</v>
      </c>
      <c r="F33" s="27" t="s">
        <v>578</v>
      </c>
      <c r="G33" s="27" t="s">
        <v>579</v>
      </c>
      <c r="H33" s="27" t="s">
        <v>580</v>
      </c>
      <c r="I33" s="27" t="s">
        <v>581</v>
      </c>
      <c r="J33" s="27" t="s">
        <v>582</v>
      </c>
    </row>
    <row r="34" spans="1:10" ht="26.4" x14ac:dyDescent="0.25">
      <c r="A34" s="27" t="s">
        <v>423</v>
      </c>
      <c r="B34" s="26" t="s">
        <v>46</v>
      </c>
      <c r="C34" s="26" t="s">
        <v>424</v>
      </c>
      <c r="D34" s="26" t="s">
        <v>163</v>
      </c>
      <c r="E34" s="28" t="s">
        <v>56</v>
      </c>
      <c r="F34" s="27" t="s">
        <v>583</v>
      </c>
      <c r="G34" s="27" t="s">
        <v>584</v>
      </c>
      <c r="H34" s="27" t="s">
        <v>585</v>
      </c>
      <c r="I34" s="27" t="s">
        <v>586</v>
      </c>
      <c r="J34" s="27" t="s">
        <v>587</v>
      </c>
    </row>
    <row r="35" spans="1:10" ht="39.6" x14ac:dyDescent="0.25">
      <c r="A35" s="27" t="s">
        <v>101</v>
      </c>
      <c r="B35" s="26" t="s">
        <v>46</v>
      </c>
      <c r="C35" s="26" t="s">
        <v>417</v>
      </c>
      <c r="D35" s="26" t="s">
        <v>163</v>
      </c>
      <c r="E35" s="28" t="s">
        <v>57</v>
      </c>
      <c r="F35" s="27" t="s">
        <v>588</v>
      </c>
      <c r="G35" s="27" t="s">
        <v>589</v>
      </c>
      <c r="H35" s="27" t="s">
        <v>590</v>
      </c>
      <c r="I35" s="27" t="s">
        <v>591</v>
      </c>
      <c r="J35" s="27" t="s">
        <v>592</v>
      </c>
    </row>
    <row r="36" spans="1:10" ht="26.4" x14ac:dyDescent="0.25">
      <c r="A36" s="27" t="s">
        <v>54</v>
      </c>
      <c r="B36" s="26" t="s">
        <v>46</v>
      </c>
      <c r="C36" s="26" t="s">
        <v>55</v>
      </c>
      <c r="D36" s="26" t="s">
        <v>158</v>
      </c>
      <c r="E36" s="28" t="s">
        <v>47</v>
      </c>
      <c r="F36" s="27" t="s">
        <v>593</v>
      </c>
      <c r="G36" s="27" t="s">
        <v>594</v>
      </c>
      <c r="H36" s="27" t="s">
        <v>595</v>
      </c>
      <c r="I36" s="27" t="s">
        <v>596</v>
      </c>
      <c r="J36" s="27" t="s">
        <v>584</v>
      </c>
    </row>
    <row r="37" spans="1:10" x14ac:dyDescent="0.25">
      <c r="A37" s="27" t="s">
        <v>245</v>
      </c>
      <c r="B37" s="26" t="s">
        <v>46</v>
      </c>
      <c r="C37" s="26" t="s">
        <v>246</v>
      </c>
      <c r="D37" s="26" t="s">
        <v>168</v>
      </c>
      <c r="E37" s="28" t="s">
        <v>243</v>
      </c>
      <c r="F37" s="27" t="s">
        <v>597</v>
      </c>
      <c r="G37" s="27" t="s">
        <v>598</v>
      </c>
      <c r="H37" s="27" t="s">
        <v>599</v>
      </c>
      <c r="I37" s="27" t="s">
        <v>600</v>
      </c>
      <c r="J37" s="27" t="s">
        <v>601</v>
      </c>
    </row>
    <row r="38" spans="1:10" ht="26.4" x14ac:dyDescent="0.25">
      <c r="A38" s="27" t="s">
        <v>115</v>
      </c>
      <c r="B38" s="26" t="s">
        <v>46</v>
      </c>
      <c r="C38" s="26" t="s">
        <v>116</v>
      </c>
      <c r="D38" s="26" t="s">
        <v>166</v>
      </c>
      <c r="E38" s="28" t="s">
        <v>47</v>
      </c>
      <c r="F38" s="27" t="s">
        <v>602</v>
      </c>
      <c r="G38" s="27" t="s">
        <v>603</v>
      </c>
      <c r="H38" s="27" t="s">
        <v>604</v>
      </c>
      <c r="I38" s="27" t="s">
        <v>605</v>
      </c>
      <c r="J38" s="27" t="s">
        <v>606</v>
      </c>
    </row>
    <row r="39" spans="1:10" ht="39.6" x14ac:dyDescent="0.25">
      <c r="A39" s="27" t="s">
        <v>326</v>
      </c>
      <c r="B39" s="26" t="s">
        <v>46</v>
      </c>
      <c r="C39" s="26" t="s">
        <v>327</v>
      </c>
      <c r="D39" s="26" t="s">
        <v>155</v>
      </c>
      <c r="E39" s="28" t="s">
        <v>60</v>
      </c>
      <c r="F39" s="27" t="s">
        <v>607</v>
      </c>
      <c r="G39" s="27" t="s">
        <v>608</v>
      </c>
      <c r="H39" s="27" t="s">
        <v>609</v>
      </c>
      <c r="I39" s="27" t="s">
        <v>610</v>
      </c>
      <c r="J39" s="27" t="s">
        <v>611</v>
      </c>
    </row>
    <row r="40" spans="1:10" ht="66" x14ac:dyDescent="0.25">
      <c r="A40" s="27" t="s">
        <v>361</v>
      </c>
      <c r="B40" s="26" t="s">
        <v>46</v>
      </c>
      <c r="C40" s="26" t="s">
        <v>362</v>
      </c>
      <c r="D40" s="26" t="s">
        <v>156</v>
      </c>
      <c r="E40" s="28" t="s">
        <v>47</v>
      </c>
      <c r="F40" s="27" t="s">
        <v>612</v>
      </c>
      <c r="G40" s="27" t="s">
        <v>613</v>
      </c>
      <c r="H40" s="27" t="s">
        <v>614</v>
      </c>
      <c r="I40" s="27" t="s">
        <v>610</v>
      </c>
      <c r="J40" s="27" t="s">
        <v>615</v>
      </c>
    </row>
    <row r="41" spans="1:10" ht="39.6" x14ac:dyDescent="0.25">
      <c r="A41" s="27" t="s">
        <v>223</v>
      </c>
      <c r="B41" s="26" t="s">
        <v>46</v>
      </c>
      <c r="C41" s="26" t="s">
        <v>224</v>
      </c>
      <c r="D41" s="26" t="s">
        <v>155</v>
      </c>
      <c r="E41" s="28" t="s">
        <v>47</v>
      </c>
      <c r="F41" s="27" t="s">
        <v>616</v>
      </c>
      <c r="G41" s="27" t="s">
        <v>617</v>
      </c>
      <c r="H41" s="27" t="s">
        <v>618</v>
      </c>
      <c r="I41" s="27" t="s">
        <v>619</v>
      </c>
      <c r="J41" s="27" t="s">
        <v>620</v>
      </c>
    </row>
    <row r="42" spans="1:10" ht="39.6" x14ac:dyDescent="0.25">
      <c r="A42" s="27" t="s">
        <v>227</v>
      </c>
      <c r="B42" s="26" t="s">
        <v>46</v>
      </c>
      <c r="C42" s="26" t="s">
        <v>228</v>
      </c>
      <c r="D42" s="26" t="s">
        <v>162</v>
      </c>
      <c r="E42" s="28" t="s">
        <v>57</v>
      </c>
      <c r="F42" s="27" t="s">
        <v>621</v>
      </c>
      <c r="G42" s="27" t="s">
        <v>622</v>
      </c>
      <c r="H42" s="27" t="s">
        <v>622</v>
      </c>
      <c r="I42" s="27" t="s">
        <v>623</v>
      </c>
      <c r="J42" s="27" t="s">
        <v>624</v>
      </c>
    </row>
    <row r="43" spans="1:10" ht="26.4" x14ac:dyDescent="0.25">
      <c r="A43" s="27" t="s">
        <v>288</v>
      </c>
      <c r="B43" s="26" t="s">
        <v>46</v>
      </c>
      <c r="C43" s="26" t="s">
        <v>289</v>
      </c>
      <c r="D43" s="26" t="s">
        <v>155</v>
      </c>
      <c r="E43" s="28" t="s">
        <v>60</v>
      </c>
      <c r="F43" s="27" t="s">
        <v>492</v>
      </c>
      <c r="G43" s="27" t="s">
        <v>625</v>
      </c>
      <c r="H43" s="27" t="s">
        <v>626</v>
      </c>
      <c r="I43" s="27" t="s">
        <v>627</v>
      </c>
      <c r="J43" s="27" t="s">
        <v>628</v>
      </c>
    </row>
    <row r="44" spans="1:10" ht="39.6" x14ac:dyDescent="0.25">
      <c r="A44" s="27" t="s">
        <v>145</v>
      </c>
      <c r="B44" s="26" t="s">
        <v>46</v>
      </c>
      <c r="C44" s="26" t="s">
        <v>146</v>
      </c>
      <c r="D44" s="26" t="s">
        <v>156</v>
      </c>
      <c r="E44" s="28" t="s">
        <v>56</v>
      </c>
      <c r="F44" s="27" t="s">
        <v>629</v>
      </c>
      <c r="G44" s="27" t="s">
        <v>630</v>
      </c>
      <c r="H44" s="27" t="s">
        <v>631</v>
      </c>
      <c r="I44" s="27" t="s">
        <v>632</v>
      </c>
      <c r="J44" s="27" t="s">
        <v>633</v>
      </c>
    </row>
    <row r="45" spans="1:10" x14ac:dyDescent="0.25">
      <c r="A45" s="27" t="s">
        <v>429</v>
      </c>
      <c r="B45" s="26" t="s">
        <v>46</v>
      </c>
      <c r="C45" s="26" t="s">
        <v>430</v>
      </c>
      <c r="D45" s="26" t="s">
        <v>168</v>
      </c>
      <c r="E45" s="28" t="s">
        <v>47</v>
      </c>
      <c r="F45" s="27" t="s">
        <v>634</v>
      </c>
      <c r="G45" s="27" t="s">
        <v>635</v>
      </c>
      <c r="H45" s="27" t="s">
        <v>636</v>
      </c>
      <c r="I45" s="27" t="s">
        <v>632</v>
      </c>
      <c r="J45" s="27" t="s">
        <v>637</v>
      </c>
    </row>
    <row r="46" spans="1:10" ht="26.4" x14ac:dyDescent="0.25">
      <c r="A46" s="27" t="s">
        <v>264</v>
      </c>
      <c r="B46" s="26" t="s">
        <v>46</v>
      </c>
      <c r="C46" s="26" t="s">
        <v>265</v>
      </c>
      <c r="D46" s="26" t="s">
        <v>155</v>
      </c>
      <c r="E46" s="28" t="s">
        <v>70</v>
      </c>
      <c r="F46" s="27" t="s">
        <v>638</v>
      </c>
      <c r="G46" s="27" t="s">
        <v>639</v>
      </c>
      <c r="H46" s="27" t="s">
        <v>640</v>
      </c>
      <c r="I46" s="27" t="s">
        <v>641</v>
      </c>
      <c r="J46" s="27" t="s">
        <v>642</v>
      </c>
    </row>
    <row r="47" spans="1:10" ht="39.6" x14ac:dyDescent="0.25">
      <c r="A47" s="27" t="s">
        <v>409</v>
      </c>
      <c r="B47" s="26" t="s">
        <v>46</v>
      </c>
      <c r="C47" s="26" t="s">
        <v>410</v>
      </c>
      <c r="D47" s="26" t="s">
        <v>162</v>
      </c>
      <c r="E47" s="28" t="s">
        <v>56</v>
      </c>
      <c r="F47" s="27" t="s">
        <v>643</v>
      </c>
      <c r="G47" s="27" t="s">
        <v>644</v>
      </c>
      <c r="H47" s="27" t="s">
        <v>645</v>
      </c>
      <c r="I47" s="27" t="s">
        <v>646</v>
      </c>
      <c r="J47" s="27" t="s">
        <v>647</v>
      </c>
    </row>
    <row r="48" spans="1:10" ht="39.6" x14ac:dyDescent="0.25">
      <c r="A48" s="27" t="s">
        <v>312</v>
      </c>
      <c r="B48" s="26" t="s">
        <v>46</v>
      </c>
      <c r="C48" s="26" t="s">
        <v>313</v>
      </c>
      <c r="D48" s="26" t="s">
        <v>155</v>
      </c>
      <c r="E48" s="28" t="s">
        <v>70</v>
      </c>
      <c r="F48" s="27" t="s">
        <v>648</v>
      </c>
      <c r="G48" s="27" t="s">
        <v>649</v>
      </c>
      <c r="H48" s="27" t="s">
        <v>650</v>
      </c>
      <c r="I48" s="27" t="s">
        <v>651</v>
      </c>
      <c r="J48" s="27" t="s">
        <v>652</v>
      </c>
    </row>
    <row r="49" spans="1:10" ht="39.6" x14ac:dyDescent="0.25">
      <c r="A49" s="27" t="s">
        <v>387</v>
      </c>
      <c r="B49" s="26" t="s">
        <v>46</v>
      </c>
      <c r="C49" s="26" t="s">
        <v>388</v>
      </c>
      <c r="D49" s="26" t="s">
        <v>165</v>
      </c>
      <c r="E49" s="28" t="s">
        <v>56</v>
      </c>
      <c r="F49" s="27" t="s">
        <v>653</v>
      </c>
      <c r="G49" s="27" t="s">
        <v>654</v>
      </c>
      <c r="H49" s="27" t="s">
        <v>655</v>
      </c>
      <c r="I49" s="27" t="s">
        <v>656</v>
      </c>
      <c r="J49" s="27" t="s">
        <v>657</v>
      </c>
    </row>
    <row r="50" spans="1:10" ht="39.6" x14ac:dyDescent="0.25">
      <c r="A50" s="27" t="s">
        <v>404</v>
      </c>
      <c r="B50" s="26" t="s">
        <v>46</v>
      </c>
      <c r="C50" s="26" t="s">
        <v>405</v>
      </c>
      <c r="D50" s="26" t="s">
        <v>162</v>
      </c>
      <c r="E50" s="28" t="s">
        <v>56</v>
      </c>
      <c r="F50" s="27" t="s">
        <v>658</v>
      </c>
      <c r="G50" s="27" t="s">
        <v>659</v>
      </c>
      <c r="H50" s="27" t="s">
        <v>660</v>
      </c>
      <c r="I50" s="27" t="s">
        <v>661</v>
      </c>
      <c r="J50" s="27" t="s">
        <v>662</v>
      </c>
    </row>
    <row r="51" spans="1:10" ht="26.4" x14ac:dyDescent="0.25">
      <c r="A51" s="27" t="s">
        <v>425</v>
      </c>
      <c r="B51" s="26" t="s">
        <v>46</v>
      </c>
      <c r="C51" s="26" t="s">
        <v>426</v>
      </c>
      <c r="D51" s="26" t="s">
        <v>169</v>
      </c>
      <c r="E51" s="28" t="s">
        <v>57</v>
      </c>
      <c r="F51" s="27" t="s">
        <v>663</v>
      </c>
      <c r="G51" s="27" t="s">
        <v>664</v>
      </c>
      <c r="H51" s="27" t="s">
        <v>665</v>
      </c>
      <c r="I51" s="27" t="s">
        <v>666</v>
      </c>
      <c r="J51" s="27" t="s">
        <v>667</v>
      </c>
    </row>
    <row r="52" spans="1:10" ht="26.4" x14ac:dyDescent="0.25">
      <c r="A52" s="27" t="s">
        <v>259</v>
      </c>
      <c r="B52" s="26" t="s">
        <v>46</v>
      </c>
      <c r="C52" s="26" t="s">
        <v>260</v>
      </c>
      <c r="D52" s="26" t="s">
        <v>167</v>
      </c>
      <c r="E52" s="28" t="s">
        <v>60</v>
      </c>
      <c r="F52" s="27" t="s">
        <v>540</v>
      </c>
      <c r="G52" s="27" t="s">
        <v>668</v>
      </c>
      <c r="H52" s="27" t="s">
        <v>669</v>
      </c>
      <c r="I52" s="27" t="s">
        <v>670</v>
      </c>
      <c r="J52" s="27" t="s">
        <v>671</v>
      </c>
    </row>
    <row r="53" spans="1:10" ht="66" x14ac:dyDescent="0.25">
      <c r="A53" s="27" t="s">
        <v>414</v>
      </c>
      <c r="B53" s="26" t="s">
        <v>46</v>
      </c>
      <c r="C53" s="26" t="s">
        <v>415</v>
      </c>
      <c r="D53" s="26" t="s">
        <v>165</v>
      </c>
      <c r="E53" s="28" t="s">
        <v>57</v>
      </c>
      <c r="F53" s="27" t="s">
        <v>621</v>
      </c>
      <c r="G53" s="27" t="s">
        <v>672</v>
      </c>
      <c r="H53" s="27" t="s">
        <v>672</v>
      </c>
      <c r="I53" s="27" t="s">
        <v>670</v>
      </c>
      <c r="J53" s="27" t="s">
        <v>673</v>
      </c>
    </row>
    <row r="54" spans="1:10" ht="26.4" x14ac:dyDescent="0.25">
      <c r="A54" s="27" t="s">
        <v>341</v>
      </c>
      <c r="B54" s="26" t="s">
        <v>46</v>
      </c>
      <c r="C54" s="26" t="s">
        <v>342</v>
      </c>
      <c r="D54" s="26" t="s">
        <v>155</v>
      </c>
      <c r="E54" s="28" t="s">
        <v>56</v>
      </c>
      <c r="F54" s="27" t="s">
        <v>674</v>
      </c>
      <c r="G54" s="27" t="s">
        <v>675</v>
      </c>
      <c r="H54" s="27" t="s">
        <v>676</v>
      </c>
      <c r="I54" s="27" t="s">
        <v>677</v>
      </c>
      <c r="J54" s="27" t="s">
        <v>678</v>
      </c>
    </row>
    <row r="55" spans="1:10" ht="39.6" x14ac:dyDescent="0.25">
      <c r="A55" s="27" t="s">
        <v>401</v>
      </c>
      <c r="B55" s="26" t="s">
        <v>46</v>
      </c>
      <c r="C55" s="26" t="s">
        <v>402</v>
      </c>
      <c r="D55" s="26" t="s">
        <v>162</v>
      </c>
      <c r="E55" s="28" t="s">
        <v>56</v>
      </c>
      <c r="F55" s="27" t="s">
        <v>658</v>
      </c>
      <c r="G55" s="27" t="s">
        <v>679</v>
      </c>
      <c r="H55" s="27" t="s">
        <v>680</v>
      </c>
      <c r="I55" s="27" t="s">
        <v>677</v>
      </c>
      <c r="J55" s="27" t="s">
        <v>681</v>
      </c>
    </row>
    <row r="56" spans="1:10" ht="39.6" x14ac:dyDescent="0.25">
      <c r="A56" s="27" t="s">
        <v>141</v>
      </c>
      <c r="B56" s="26" t="s">
        <v>46</v>
      </c>
      <c r="C56" s="26" t="s">
        <v>142</v>
      </c>
      <c r="D56" s="26" t="s">
        <v>162</v>
      </c>
      <c r="E56" s="28" t="s">
        <v>57</v>
      </c>
      <c r="F56" s="27" t="s">
        <v>612</v>
      </c>
      <c r="G56" s="27" t="s">
        <v>682</v>
      </c>
      <c r="H56" s="27" t="s">
        <v>683</v>
      </c>
      <c r="I56" s="27" t="s">
        <v>684</v>
      </c>
      <c r="J56" s="27" t="s">
        <v>685</v>
      </c>
    </row>
    <row r="57" spans="1:10" ht="26.4" x14ac:dyDescent="0.25">
      <c r="A57" s="27" t="s">
        <v>147</v>
      </c>
      <c r="B57" s="26" t="s">
        <v>46</v>
      </c>
      <c r="C57" s="26" t="s">
        <v>148</v>
      </c>
      <c r="D57" s="26" t="s">
        <v>155</v>
      </c>
      <c r="E57" s="28" t="s">
        <v>47</v>
      </c>
      <c r="F57" s="27" t="s">
        <v>686</v>
      </c>
      <c r="G57" s="27" t="s">
        <v>687</v>
      </c>
      <c r="H57" s="27" t="s">
        <v>688</v>
      </c>
      <c r="I57" s="27" t="s">
        <v>689</v>
      </c>
      <c r="J57" s="27" t="s">
        <v>690</v>
      </c>
    </row>
    <row r="58" spans="1:10" ht="26.4" x14ac:dyDescent="0.25">
      <c r="A58" s="27" t="s">
        <v>252</v>
      </c>
      <c r="B58" s="26" t="s">
        <v>46</v>
      </c>
      <c r="C58" s="26" t="s">
        <v>253</v>
      </c>
      <c r="D58" s="26" t="s">
        <v>155</v>
      </c>
      <c r="E58" s="28" t="s">
        <v>70</v>
      </c>
      <c r="F58" s="27" t="s">
        <v>691</v>
      </c>
      <c r="G58" s="27" t="s">
        <v>692</v>
      </c>
      <c r="H58" s="27" t="s">
        <v>693</v>
      </c>
      <c r="I58" s="27" t="s">
        <v>694</v>
      </c>
      <c r="J58" s="27" t="s">
        <v>695</v>
      </c>
    </row>
    <row r="59" spans="1:10" ht="66" x14ac:dyDescent="0.25">
      <c r="A59" s="27" t="s">
        <v>381</v>
      </c>
      <c r="B59" s="26" t="s">
        <v>46</v>
      </c>
      <c r="C59" s="26" t="s">
        <v>382</v>
      </c>
      <c r="D59" s="26" t="s">
        <v>165</v>
      </c>
      <c r="E59" s="28" t="s">
        <v>56</v>
      </c>
      <c r="F59" s="27" t="s">
        <v>696</v>
      </c>
      <c r="G59" s="27" t="s">
        <v>697</v>
      </c>
      <c r="H59" s="27" t="s">
        <v>698</v>
      </c>
      <c r="I59" s="27" t="s">
        <v>699</v>
      </c>
      <c r="J59" s="27" t="s">
        <v>700</v>
      </c>
    </row>
    <row r="60" spans="1:10" ht="66" x14ac:dyDescent="0.25">
      <c r="A60" s="27" t="s">
        <v>239</v>
      </c>
      <c r="B60" s="26" t="s">
        <v>46</v>
      </c>
      <c r="C60" s="26" t="s">
        <v>240</v>
      </c>
      <c r="D60" s="26" t="s">
        <v>170</v>
      </c>
      <c r="E60" s="28" t="s">
        <v>57</v>
      </c>
      <c r="F60" s="27" t="s">
        <v>621</v>
      </c>
      <c r="G60" s="27" t="s">
        <v>701</v>
      </c>
      <c r="H60" s="27" t="s">
        <v>701</v>
      </c>
      <c r="I60" s="27" t="s">
        <v>702</v>
      </c>
      <c r="J60" s="27" t="s">
        <v>703</v>
      </c>
    </row>
    <row r="61" spans="1:10" ht="39.6" x14ac:dyDescent="0.25">
      <c r="A61" s="27" t="s">
        <v>412</v>
      </c>
      <c r="B61" s="26" t="s">
        <v>46</v>
      </c>
      <c r="C61" s="26" t="s">
        <v>413</v>
      </c>
      <c r="D61" s="26" t="s">
        <v>165</v>
      </c>
      <c r="E61" s="28" t="s">
        <v>57</v>
      </c>
      <c r="F61" s="27" t="s">
        <v>621</v>
      </c>
      <c r="G61" s="27" t="s">
        <v>704</v>
      </c>
      <c r="H61" s="27" t="s">
        <v>704</v>
      </c>
      <c r="I61" s="27" t="s">
        <v>705</v>
      </c>
      <c r="J61" s="27" t="s">
        <v>706</v>
      </c>
    </row>
    <row r="62" spans="1:10" ht="39.6" x14ac:dyDescent="0.25">
      <c r="A62" s="27" t="s">
        <v>398</v>
      </c>
      <c r="B62" s="26" t="s">
        <v>46</v>
      </c>
      <c r="C62" s="26" t="s">
        <v>399</v>
      </c>
      <c r="D62" s="26" t="s">
        <v>162</v>
      </c>
      <c r="E62" s="28" t="s">
        <v>57</v>
      </c>
      <c r="F62" s="27" t="s">
        <v>621</v>
      </c>
      <c r="G62" s="27" t="s">
        <v>707</v>
      </c>
      <c r="H62" s="27" t="s">
        <v>707</v>
      </c>
      <c r="I62" s="27" t="s">
        <v>708</v>
      </c>
      <c r="J62" s="27" t="s">
        <v>709</v>
      </c>
    </row>
    <row r="63" spans="1:10" ht="39.6" x14ac:dyDescent="0.25">
      <c r="A63" s="27" t="s">
        <v>143</v>
      </c>
      <c r="B63" s="26" t="s">
        <v>46</v>
      </c>
      <c r="C63" s="26" t="s">
        <v>144</v>
      </c>
      <c r="D63" s="26" t="s">
        <v>162</v>
      </c>
      <c r="E63" s="28" t="s">
        <v>57</v>
      </c>
      <c r="F63" s="27" t="s">
        <v>696</v>
      </c>
      <c r="G63" s="27" t="s">
        <v>710</v>
      </c>
      <c r="H63" s="27" t="s">
        <v>711</v>
      </c>
      <c r="I63" s="27" t="s">
        <v>708</v>
      </c>
      <c r="J63" s="27" t="s">
        <v>712</v>
      </c>
    </row>
    <row r="64" spans="1:10" ht="52.8" x14ac:dyDescent="0.25">
      <c r="A64" s="27" t="s">
        <v>379</v>
      </c>
      <c r="B64" s="26" t="s">
        <v>46</v>
      </c>
      <c r="C64" s="26" t="s">
        <v>380</v>
      </c>
      <c r="D64" s="26" t="s">
        <v>165</v>
      </c>
      <c r="E64" s="28" t="s">
        <v>56</v>
      </c>
      <c r="F64" s="27" t="s">
        <v>696</v>
      </c>
      <c r="G64" s="27" t="s">
        <v>713</v>
      </c>
      <c r="H64" s="27" t="s">
        <v>714</v>
      </c>
      <c r="I64" s="27" t="s">
        <v>708</v>
      </c>
      <c r="J64" s="27" t="s">
        <v>715</v>
      </c>
    </row>
    <row r="65" spans="1:10" ht="26.4" x14ac:dyDescent="0.25">
      <c r="A65" s="27" t="s">
        <v>279</v>
      </c>
      <c r="B65" s="26" t="s">
        <v>46</v>
      </c>
      <c r="C65" s="26" t="s">
        <v>280</v>
      </c>
      <c r="D65" s="26" t="s">
        <v>155</v>
      </c>
      <c r="E65" s="28" t="s">
        <v>70</v>
      </c>
      <c r="F65" s="27" t="s">
        <v>612</v>
      </c>
      <c r="G65" s="27" t="s">
        <v>716</v>
      </c>
      <c r="H65" s="27" t="s">
        <v>717</v>
      </c>
      <c r="I65" s="27" t="s">
        <v>718</v>
      </c>
      <c r="J65" s="27" t="s">
        <v>719</v>
      </c>
    </row>
    <row r="66" spans="1:10" ht="39.6" x14ac:dyDescent="0.25">
      <c r="A66" s="27" t="s">
        <v>395</v>
      </c>
      <c r="B66" s="26" t="s">
        <v>46</v>
      </c>
      <c r="C66" s="26" t="s">
        <v>396</v>
      </c>
      <c r="D66" s="26" t="s">
        <v>165</v>
      </c>
      <c r="E66" s="28" t="s">
        <v>57</v>
      </c>
      <c r="F66" s="27" t="s">
        <v>621</v>
      </c>
      <c r="G66" s="27" t="s">
        <v>720</v>
      </c>
      <c r="H66" s="27" t="s">
        <v>720</v>
      </c>
      <c r="I66" s="27" t="s">
        <v>721</v>
      </c>
      <c r="J66" s="27" t="s">
        <v>722</v>
      </c>
    </row>
    <row r="67" spans="1:10" ht="39.6" x14ac:dyDescent="0.25">
      <c r="A67" s="27" t="s">
        <v>104</v>
      </c>
      <c r="B67" s="26" t="s">
        <v>46</v>
      </c>
      <c r="C67" s="26" t="s">
        <v>421</v>
      </c>
      <c r="D67" s="26" t="s">
        <v>163</v>
      </c>
      <c r="E67" s="28" t="s">
        <v>47</v>
      </c>
      <c r="F67" s="27" t="s">
        <v>723</v>
      </c>
      <c r="G67" s="27" t="s">
        <v>724</v>
      </c>
      <c r="H67" s="27" t="s">
        <v>725</v>
      </c>
      <c r="I67" s="27" t="s">
        <v>726</v>
      </c>
      <c r="J67" s="27" t="s">
        <v>727</v>
      </c>
    </row>
    <row r="68" spans="1:10" ht="26.4" x14ac:dyDescent="0.25">
      <c r="A68" s="27" t="s">
        <v>316</v>
      </c>
      <c r="B68" s="26" t="s">
        <v>46</v>
      </c>
      <c r="C68" s="26" t="s">
        <v>317</v>
      </c>
      <c r="D68" s="26" t="s">
        <v>155</v>
      </c>
      <c r="E68" s="28" t="s">
        <v>60</v>
      </c>
      <c r="F68" s="27" t="s">
        <v>651</v>
      </c>
      <c r="G68" s="27" t="s">
        <v>728</v>
      </c>
      <c r="H68" s="27" t="s">
        <v>729</v>
      </c>
      <c r="I68" s="27" t="s">
        <v>730</v>
      </c>
      <c r="J68" s="27" t="s">
        <v>731</v>
      </c>
    </row>
    <row r="69" spans="1:10" ht="39.6" x14ac:dyDescent="0.25">
      <c r="A69" s="27" t="s">
        <v>236</v>
      </c>
      <c r="B69" s="26" t="s">
        <v>46</v>
      </c>
      <c r="C69" s="26" t="s">
        <v>237</v>
      </c>
      <c r="D69" s="26" t="s">
        <v>165</v>
      </c>
      <c r="E69" s="28" t="s">
        <v>57</v>
      </c>
      <c r="F69" s="27" t="s">
        <v>621</v>
      </c>
      <c r="G69" s="27" t="s">
        <v>732</v>
      </c>
      <c r="H69" s="27" t="s">
        <v>732</v>
      </c>
      <c r="I69" s="27" t="s">
        <v>730</v>
      </c>
      <c r="J69" s="27" t="s">
        <v>733</v>
      </c>
    </row>
    <row r="70" spans="1:10" ht="39.6" x14ac:dyDescent="0.25">
      <c r="A70" s="27" t="s">
        <v>135</v>
      </c>
      <c r="B70" s="26" t="s">
        <v>46</v>
      </c>
      <c r="C70" s="26" t="s">
        <v>136</v>
      </c>
      <c r="D70" s="26" t="s">
        <v>162</v>
      </c>
      <c r="E70" s="28" t="s">
        <v>57</v>
      </c>
      <c r="F70" s="27" t="s">
        <v>734</v>
      </c>
      <c r="G70" s="27" t="s">
        <v>735</v>
      </c>
      <c r="H70" s="27" t="s">
        <v>736</v>
      </c>
      <c r="I70" s="27" t="s">
        <v>737</v>
      </c>
      <c r="J70" s="27" t="s">
        <v>738</v>
      </c>
    </row>
    <row r="71" spans="1:10" ht="39.6" x14ac:dyDescent="0.25">
      <c r="A71" s="27" t="s">
        <v>314</v>
      </c>
      <c r="B71" s="26" t="s">
        <v>46</v>
      </c>
      <c r="C71" s="26" t="s">
        <v>315</v>
      </c>
      <c r="D71" s="26" t="s">
        <v>155</v>
      </c>
      <c r="E71" s="28" t="s">
        <v>70</v>
      </c>
      <c r="F71" s="27" t="s">
        <v>739</v>
      </c>
      <c r="G71" s="27" t="s">
        <v>740</v>
      </c>
      <c r="H71" s="27" t="s">
        <v>741</v>
      </c>
      <c r="I71" s="27" t="s">
        <v>742</v>
      </c>
      <c r="J71" s="27" t="s">
        <v>743</v>
      </c>
    </row>
    <row r="72" spans="1:10" ht="26.4" x14ac:dyDescent="0.25">
      <c r="A72" s="27" t="s">
        <v>255</v>
      </c>
      <c r="B72" s="26" t="s">
        <v>46</v>
      </c>
      <c r="C72" s="26" t="s">
        <v>256</v>
      </c>
      <c r="D72" s="26" t="s">
        <v>155</v>
      </c>
      <c r="E72" s="28" t="s">
        <v>60</v>
      </c>
      <c r="F72" s="27" t="s">
        <v>689</v>
      </c>
      <c r="G72" s="27" t="s">
        <v>744</v>
      </c>
      <c r="H72" s="27" t="s">
        <v>745</v>
      </c>
      <c r="I72" s="27" t="s">
        <v>742</v>
      </c>
      <c r="J72" s="27" t="s">
        <v>746</v>
      </c>
    </row>
    <row r="73" spans="1:10" ht="52.8" x14ac:dyDescent="0.25">
      <c r="A73" s="27" t="s">
        <v>383</v>
      </c>
      <c r="B73" s="26" t="s">
        <v>46</v>
      </c>
      <c r="C73" s="26" t="s">
        <v>384</v>
      </c>
      <c r="D73" s="26" t="s">
        <v>170</v>
      </c>
      <c r="E73" s="28" t="s">
        <v>57</v>
      </c>
      <c r="F73" s="27" t="s">
        <v>621</v>
      </c>
      <c r="G73" s="27" t="s">
        <v>747</v>
      </c>
      <c r="H73" s="27" t="s">
        <v>747</v>
      </c>
      <c r="I73" s="27" t="s">
        <v>748</v>
      </c>
      <c r="J73" s="27" t="s">
        <v>749</v>
      </c>
    </row>
    <row r="74" spans="1:10" ht="26.4" x14ac:dyDescent="0.25">
      <c r="A74" s="27" t="s">
        <v>133</v>
      </c>
      <c r="B74" s="26" t="s">
        <v>46</v>
      </c>
      <c r="C74" s="26" t="s">
        <v>134</v>
      </c>
      <c r="D74" s="26" t="s">
        <v>165</v>
      </c>
      <c r="E74" s="28" t="s">
        <v>57</v>
      </c>
      <c r="F74" s="27" t="s">
        <v>750</v>
      </c>
      <c r="G74" s="27" t="s">
        <v>751</v>
      </c>
      <c r="H74" s="27" t="s">
        <v>752</v>
      </c>
      <c r="I74" s="27" t="s">
        <v>748</v>
      </c>
      <c r="J74" s="27" t="s">
        <v>753</v>
      </c>
    </row>
    <row r="75" spans="1:10" ht="26.4" x14ac:dyDescent="0.25">
      <c r="A75" s="27" t="s">
        <v>63</v>
      </c>
      <c r="B75" s="26" t="s">
        <v>46</v>
      </c>
      <c r="C75" s="26" t="s">
        <v>64</v>
      </c>
      <c r="D75" s="26" t="s">
        <v>167</v>
      </c>
      <c r="E75" s="28" t="s">
        <v>60</v>
      </c>
      <c r="F75" s="27" t="s">
        <v>754</v>
      </c>
      <c r="G75" s="27" t="s">
        <v>755</v>
      </c>
      <c r="H75" s="27" t="s">
        <v>756</v>
      </c>
      <c r="I75" s="27" t="s">
        <v>748</v>
      </c>
      <c r="J75" s="27" t="s">
        <v>757</v>
      </c>
    </row>
    <row r="76" spans="1:10" ht="26.4" x14ac:dyDescent="0.25">
      <c r="A76" s="27" t="s">
        <v>233</v>
      </c>
      <c r="B76" s="26" t="s">
        <v>46</v>
      </c>
      <c r="C76" s="26" t="s">
        <v>234</v>
      </c>
      <c r="D76" s="26" t="s">
        <v>165</v>
      </c>
      <c r="E76" s="28" t="s">
        <v>57</v>
      </c>
      <c r="F76" s="27" t="s">
        <v>621</v>
      </c>
      <c r="G76" s="27" t="s">
        <v>758</v>
      </c>
      <c r="H76" s="27" t="s">
        <v>758</v>
      </c>
      <c r="I76" s="27" t="s">
        <v>759</v>
      </c>
      <c r="J76" s="27" t="s">
        <v>760</v>
      </c>
    </row>
    <row r="77" spans="1:10" ht="39.6" x14ac:dyDescent="0.25">
      <c r="A77" s="27" t="s">
        <v>137</v>
      </c>
      <c r="B77" s="26" t="s">
        <v>46</v>
      </c>
      <c r="C77" s="26" t="s">
        <v>138</v>
      </c>
      <c r="D77" s="26" t="s">
        <v>162</v>
      </c>
      <c r="E77" s="28" t="s">
        <v>57</v>
      </c>
      <c r="F77" s="27" t="s">
        <v>621</v>
      </c>
      <c r="G77" s="27" t="s">
        <v>761</v>
      </c>
      <c r="H77" s="27" t="s">
        <v>761</v>
      </c>
      <c r="I77" s="27" t="s">
        <v>759</v>
      </c>
      <c r="J77" s="27" t="s">
        <v>762</v>
      </c>
    </row>
    <row r="78" spans="1:10" ht="26.4" x14ac:dyDescent="0.25">
      <c r="A78" s="27" t="s">
        <v>230</v>
      </c>
      <c r="B78" s="26" t="s">
        <v>46</v>
      </c>
      <c r="C78" s="26" t="s">
        <v>231</v>
      </c>
      <c r="D78" s="26" t="s">
        <v>165</v>
      </c>
      <c r="E78" s="28" t="s">
        <v>57</v>
      </c>
      <c r="F78" s="27" t="s">
        <v>621</v>
      </c>
      <c r="G78" s="27" t="s">
        <v>763</v>
      </c>
      <c r="H78" s="27" t="s">
        <v>763</v>
      </c>
      <c r="I78" s="27" t="s">
        <v>764</v>
      </c>
      <c r="J78" s="27" t="s">
        <v>765</v>
      </c>
    </row>
    <row r="79" spans="1:10" x14ac:dyDescent="0.25">
      <c r="A79" s="27" t="s">
        <v>220</v>
      </c>
      <c r="B79" s="26" t="s">
        <v>46</v>
      </c>
      <c r="C79" s="26" t="s">
        <v>221</v>
      </c>
      <c r="D79" s="26" t="s">
        <v>161</v>
      </c>
      <c r="E79" s="28" t="s">
        <v>60</v>
      </c>
      <c r="F79" s="27" t="s">
        <v>766</v>
      </c>
      <c r="G79" s="27" t="s">
        <v>767</v>
      </c>
      <c r="H79" s="27" t="s">
        <v>768</v>
      </c>
      <c r="I79" s="27" t="s">
        <v>764</v>
      </c>
      <c r="J79" s="27" t="s">
        <v>769</v>
      </c>
    </row>
    <row r="80" spans="1:10" ht="39.6" x14ac:dyDescent="0.25">
      <c r="A80" s="27" t="s">
        <v>310</v>
      </c>
      <c r="B80" s="26" t="s">
        <v>46</v>
      </c>
      <c r="C80" s="26" t="s">
        <v>311</v>
      </c>
      <c r="D80" s="26" t="s">
        <v>155</v>
      </c>
      <c r="E80" s="28" t="s">
        <v>47</v>
      </c>
      <c r="F80" s="27" t="s">
        <v>770</v>
      </c>
      <c r="G80" s="27" t="s">
        <v>771</v>
      </c>
      <c r="H80" s="27" t="s">
        <v>772</v>
      </c>
      <c r="I80" s="27" t="s">
        <v>764</v>
      </c>
      <c r="J80" s="27" t="s">
        <v>773</v>
      </c>
    </row>
    <row r="81" spans="1:10" ht="26.4" x14ac:dyDescent="0.25">
      <c r="A81" s="27" t="s">
        <v>249</v>
      </c>
      <c r="B81" s="26" t="s">
        <v>46</v>
      </c>
      <c r="C81" s="26" t="s">
        <v>250</v>
      </c>
      <c r="D81" s="26" t="s">
        <v>167</v>
      </c>
      <c r="E81" s="28" t="s">
        <v>60</v>
      </c>
      <c r="F81" s="27" t="s">
        <v>774</v>
      </c>
      <c r="G81" s="27" t="s">
        <v>775</v>
      </c>
      <c r="H81" s="27" t="s">
        <v>776</v>
      </c>
      <c r="I81" s="27" t="s">
        <v>764</v>
      </c>
      <c r="J81" s="27" t="s">
        <v>777</v>
      </c>
    </row>
    <row r="82" spans="1:10" ht="39.6" x14ac:dyDescent="0.25">
      <c r="A82" s="27" t="s">
        <v>392</v>
      </c>
      <c r="B82" s="26" t="s">
        <v>46</v>
      </c>
      <c r="C82" s="26" t="s">
        <v>393</v>
      </c>
      <c r="D82" s="26" t="s">
        <v>165</v>
      </c>
      <c r="E82" s="28" t="s">
        <v>57</v>
      </c>
      <c r="F82" s="27" t="s">
        <v>621</v>
      </c>
      <c r="G82" s="27" t="s">
        <v>778</v>
      </c>
      <c r="H82" s="27" t="s">
        <v>778</v>
      </c>
      <c r="I82" s="27" t="s">
        <v>764</v>
      </c>
      <c r="J82" s="27" t="s">
        <v>779</v>
      </c>
    </row>
    <row r="83" spans="1:10" ht="52.8" x14ac:dyDescent="0.25">
      <c r="A83" s="27" t="s">
        <v>427</v>
      </c>
      <c r="B83" s="26" t="s">
        <v>46</v>
      </c>
      <c r="C83" s="26" t="s">
        <v>428</v>
      </c>
      <c r="D83" s="26" t="s">
        <v>780</v>
      </c>
      <c r="E83" s="28" t="s">
        <v>60</v>
      </c>
      <c r="F83" s="27" t="s">
        <v>781</v>
      </c>
      <c r="G83" s="27" t="s">
        <v>782</v>
      </c>
      <c r="H83" s="27" t="s">
        <v>783</v>
      </c>
      <c r="I83" s="27" t="s">
        <v>784</v>
      </c>
      <c r="J83" s="27" t="s">
        <v>785</v>
      </c>
    </row>
    <row r="84" spans="1:10" ht="26.4" x14ac:dyDescent="0.25">
      <c r="A84" s="27" t="s">
        <v>299</v>
      </c>
      <c r="B84" s="26" t="s">
        <v>46</v>
      </c>
      <c r="C84" s="26" t="s">
        <v>300</v>
      </c>
      <c r="D84" s="26" t="s">
        <v>161</v>
      </c>
      <c r="E84" s="28" t="s">
        <v>56</v>
      </c>
      <c r="F84" s="27" t="s">
        <v>786</v>
      </c>
      <c r="G84" s="27" t="s">
        <v>627</v>
      </c>
      <c r="H84" s="27" t="s">
        <v>787</v>
      </c>
      <c r="I84" s="27" t="s">
        <v>784</v>
      </c>
      <c r="J84" s="27" t="s">
        <v>788</v>
      </c>
    </row>
    <row r="85" spans="1:10" x14ac:dyDescent="0.25">
      <c r="A85" s="22"/>
      <c r="B85" s="22"/>
      <c r="C85" s="22"/>
      <c r="D85" s="22"/>
      <c r="E85" s="22"/>
      <c r="F85" s="22"/>
      <c r="G85" s="22"/>
      <c r="H85" s="22"/>
      <c r="I85" s="22"/>
      <c r="J85" s="22"/>
    </row>
    <row r="86" spans="1:10" x14ac:dyDescent="0.25">
      <c r="A86" s="39"/>
      <c r="B86" s="39"/>
      <c r="C86" s="39"/>
      <c r="D86" s="31" t="s">
        <v>34</v>
      </c>
      <c r="E86" s="21"/>
      <c r="F86" s="49" t="s">
        <v>24</v>
      </c>
      <c r="G86" s="55"/>
      <c r="H86" s="56">
        <v>374302.96</v>
      </c>
      <c r="I86" s="55"/>
      <c r="J86" s="55"/>
    </row>
    <row r="87" spans="1:10" x14ac:dyDescent="0.25">
      <c r="A87" s="39"/>
      <c r="B87" s="39"/>
      <c r="C87" s="39"/>
      <c r="D87" s="31"/>
      <c r="E87" s="21"/>
      <c r="F87" s="49" t="s">
        <v>25</v>
      </c>
      <c r="G87" s="55"/>
      <c r="H87" s="56">
        <v>77857.740000000005</v>
      </c>
      <c r="I87" s="55"/>
      <c r="J87" s="55"/>
    </row>
    <row r="88" spans="1:10" x14ac:dyDescent="0.25">
      <c r="A88" s="39"/>
      <c r="B88" s="39"/>
      <c r="C88" s="39"/>
      <c r="D88" s="31" t="s">
        <v>34</v>
      </c>
      <c r="E88" s="21"/>
      <c r="F88" s="49" t="s">
        <v>26</v>
      </c>
      <c r="G88" s="55"/>
      <c r="H88" s="56">
        <v>452160.7</v>
      </c>
      <c r="I88" s="55"/>
      <c r="J88" s="55"/>
    </row>
  </sheetData>
  <mergeCells count="10">
    <mergeCell ref="A88:C88"/>
    <mergeCell ref="F88:G88"/>
    <mergeCell ref="H88:J88"/>
    <mergeCell ref="A1:J1"/>
    <mergeCell ref="A86:C86"/>
    <mergeCell ref="F86:G86"/>
    <mergeCell ref="H86:J86"/>
    <mergeCell ref="A87:C87"/>
    <mergeCell ref="F87:G87"/>
    <mergeCell ref="H87:J87"/>
  </mergeCells>
  <pageMargins left="0.51181102362204722" right="0.47244094488188981" top="1.7335833333333333" bottom="1.2129166666666666" header="0.51181102362204722" footer="0.21299999999999999"/>
  <pageSetup paperSize="9" scale="71" fitToHeight="0" orientation="landscape" r:id="rId1"/>
  <headerFooter>
    <oddHeader xml:space="preserve">&amp;L&amp;G&amp;C&amp;"Arial,Negrito"&amp;12PREFEITURA MUNICIPAL DE SALTO DO LONTRA- PR&amp;"Arial,Normal"&amp;11
OBRA: AMPLIAÇÃO ALMOXARIFADO
&amp;KFF0000Tabela de Referência: SINAPI 10/2022 - Paraná&amp;K000000
BDI: 20,82%
Encargos Sociais: Desonerado
</oddHeader>
    <oddFooter xml:space="preserve">&amp;LResponsável Técnico:
                                       _________________________
                                       Jonathan Kozikoski Freitas 
                                       Eng. Civil - CREA-PR 175770/D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Resumo do Orçamento</vt:lpstr>
      <vt:lpstr>Cronograma</vt:lpstr>
      <vt:lpstr>Planilha Orçamentária</vt:lpstr>
      <vt:lpstr>Curva ABC </vt:lpstr>
      <vt:lpstr>Cronograma!Area_de_impressao</vt:lpstr>
      <vt:lpstr>'Resumo do Orçamento'!Area_de_impressao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Jonathan</cp:lastModifiedBy>
  <cp:revision>0</cp:revision>
  <cp:lastPrinted>2022-12-20T21:55:40Z</cp:lastPrinted>
  <dcterms:created xsi:type="dcterms:W3CDTF">2022-03-09T16:55:01Z</dcterms:created>
  <dcterms:modified xsi:type="dcterms:W3CDTF">2022-12-20T21:57:15Z</dcterms:modified>
</cp:coreProperties>
</file>